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08" windowHeight="3588" activeTab="0"/>
  </bookViews>
  <sheets>
    <sheet name="Foglio1" sheetId="1" r:id="rId1"/>
  </sheets>
  <definedNames>
    <definedName name="_xlnm.Print_Area" localSheetId="0">'Foglio1'!$A$1:$N$130</definedName>
  </definedNames>
  <calcPr fullCalcOnLoad="1"/>
</workbook>
</file>

<file path=xl/sharedStrings.xml><?xml version="1.0" encoding="utf-8"?>
<sst xmlns="http://schemas.openxmlformats.org/spreadsheetml/2006/main" count="239" uniqueCount="117">
  <si>
    <t>FONDI PENSIONE NEGOZIALI - ELENCO DEI RENDIMENTI PER SINGOLO COMPARTO</t>
  </si>
  <si>
    <t xml:space="preserve">FONDO </t>
  </si>
  <si>
    <t>NOTE</t>
  </si>
  <si>
    <t>COMPARTO</t>
  </si>
  <si>
    <t>Confronto con il rendimento medio del TFR netto:</t>
  </si>
  <si>
    <t>Ultimo anno</t>
  </si>
  <si>
    <t>Ultimi 
2 anni</t>
  </si>
  <si>
    <t>Ultimi 
3 anni</t>
  </si>
  <si>
    <t>Ultimi 
5 anni</t>
  </si>
  <si>
    <t>Ultimi 
10 anni</t>
  </si>
  <si>
    <t>Fondo-TFR ultimo anno (2009)</t>
  </si>
  <si>
    <t>Fondo-TFR ultimi 2 anni (2008-2009)</t>
  </si>
  <si>
    <t>Fondo-TFR ultimi 3 anni  (2007-2009)</t>
  </si>
  <si>
    <t>Fondo-TFR ultimi  5 anni  (2005-2009)</t>
  </si>
  <si>
    <t>Fondo-TFR ultimi  10 anni  (2000-2009)</t>
  </si>
  <si>
    <t>2008-2009</t>
  </si>
  <si>
    <t>2007-2009</t>
  </si>
  <si>
    <t>2005-2009</t>
  </si>
  <si>
    <t>2000-2009</t>
  </si>
  <si>
    <t>TFR</t>
  </si>
  <si>
    <t>FONDO PENSIONE FONCHIM</t>
  </si>
  <si>
    <t>CAPITALE GARANTITO</t>
  </si>
  <si>
    <t>(2)</t>
  </si>
  <si>
    <t>STABILITA'</t>
  </si>
  <si>
    <t xml:space="preserve">CRESCITA </t>
  </si>
  <si>
    <t>FONDO PENSIONE FONDENERGIA</t>
  </si>
  <si>
    <t>GARANTITO</t>
  </si>
  <si>
    <t>BILANCIATO</t>
  </si>
  <si>
    <t>DINAMICO</t>
  </si>
  <si>
    <t>FONDO PENSIONE QUADRI E CAPI FIAT</t>
  </si>
  <si>
    <t xml:space="preserve">   (2)   </t>
  </si>
  <si>
    <t>BILANCIATO OBBLIGAZIONARIO</t>
  </si>
  <si>
    <t xml:space="preserve"> </t>
  </si>
  <si>
    <t>BILANCIATO AZIONARIO</t>
  </si>
  <si>
    <t>FONDO PENSIONE COMETA</t>
  </si>
  <si>
    <t>SICUREZZA</t>
  </si>
  <si>
    <t>MONETARIO PLUS</t>
  </si>
  <si>
    <t>REDDITO</t>
  </si>
  <si>
    <t>CRESCITA</t>
  </si>
  <si>
    <t>FONDO PENSIONE FONDOSANITA'</t>
  </si>
  <si>
    <t>SCUDO</t>
  </si>
  <si>
    <t>PROGRESSIONE</t>
  </si>
  <si>
    <t>ESPANSIONE</t>
  </si>
  <si>
    <t xml:space="preserve">SOLIDARIETA' VENETO - FONDO PENSIONE </t>
  </si>
  <si>
    <t>GARANTITO TFR</t>
  </si>
  <si>
    <t>PRUDENTE</t>
  </si>
  <si>
    <t>FONDO PENSIONE PREVIAMBIENTE</t>
  </si>
  <si>
    <t>FONDO PENSIONE ALIFOND</t>
  </si>
  <si>
    <t>(3)</t>
  </si>
  <si>
    <t>FONDO PENSIONE LABORFONDS</t>
  </si>
  <si>
    <t>GARANZIA</t>
  </si>
  <si>
    <t>PRUDENTE/ETICA</t>
  </si>
  <si>
    <t>DINAMICA</t>
  </si>
  <si>
    <t>FONDO PENSIONE COOPERLAVORO</t>
  </si>
  <si>
    <t>FONDO PENSIONE FOPEN</t>
  </si>
  <si>
    <t>MONETARIO</t>
  </si>
  <si>
    <t>OBBLIGAZIONARIO</t>
  </si>
  <si>
    <t>PREVALENTEMENTE AZIONARIO</t>
  </si>
  <si>
    <t>FONDO PENSIONE PEGASO</t>
  </si>
  <si>
    <t>CONSERVATIVO</t>
  </si>
  <si>
    <t>(5)</t>
  </si>
  <si>
    <t>FONDO PENSIONE PREVICOOPER</t>
  </si>
  <si>
    <t>SICURO</t>
  </si>
  <si>
    <t>FONDO PENSIONE TELEMACO</t>
  </si>
  <si>
    <t>FONDO PENSIONE PREVIVOLO</t>
  </si>
  <si>
    <t>OBBLIGAZIONARIA A BREVE</t>
  </si>
  <si>
    <t>AZIONARIO</t>
  </si>
  <si>
    <t>FONDO PENSIONE ARCO</t>
  </si>
  <si>
    <t xml:space="preserve">(2) </t>
  </si>
  <si>
    <t>BILANCIATO PRUDENTE</t>
  </si>
  <si>
    <t>BILANCIATO DINAMICO</t>
  </si>
  <si>
    <t>FONDO PENSIONE FONCER</t>
  </si>
  <si>
    <t>FONDO PENSIONE FONDAPI</t>
  </si>
  <si>
    <t>FONDO PENSIONE PREVIMODA</t>
  </si>
  <si>
    <t>ZAFFIRO - BILANC. PRUDENTE</t>
  </si>
  <si>
    <t>SMERALDO - BILANCIATO</t>
  </si>
  <si>
    <t>RUBINO - BILANC. DINAMICO</t>
  </si>
  <si>
    <t>FONDO PENSIONE CONCRETO</t>
  </si>
  <si>
    <t>FONDO PENSIONE FON.TE.</t>
  </si>
  <si>
    <t>FONDO PENSIONE BYBLOS</t>
  </si>
  <si>
    <t>FONDO PENSIONE FONDO GOMMA PLASTICA</t>
  </si>
  <si>
    <t>CONSERVATIVO CON GARANZIA</t>
  </si>
  <si>
    <t>FONDO PENSIONE MEDIAFOND</t>
  </si>
  <si>
    <t>(4)</t>
  </si>
  <si>
    <t xml:space="preserve">PREVAER - FONDO PENSIONE </t>
  </si>
  <si>
    <t>PRUDENZA</t>
  </si>
  <si>
    <t>BILANCIATO/CRESCTA</t>
  </si>
  <si>
    <t>FONDO PENSIONE FILCOOP</t>
  </si>
  <si>
    <t>FONDO PENSIONE EUROFER</t>
  </si>
  <si>
    <t>FONDO PENSIONE FONDAV</t>
  </si>
  <si>
    <t>LIQUIDITÀ</t>
  </si>
  <si>
    <t>PROTEZIONE</t>
  </si>
  <si>
    <t>EQUILIBRIO</t>
  </si>
  <si>
    <t>FONDO PENSIONE PREVEDI</t>
  </si>
  <si>
    <t>GARANTITO/SICUREZZA</t>
  </si>
  <si>
    <t>FONDO PENSIONE PRIAMO</t>
  </si>
  <si>
    <t>GARANTITO/PROTEZIONE</t>
  </si>
  <si>
    <t>BILANCIATO/SVILUPPO</t>
  </si>
  <si>
    <t>BILANCIATO PRUDENZA</t>
  </si>
  <si>
    <t>FONDO PENSIONE FOPADIVA</t>
  </si>
  <si>
    <t>FONDO PENSIONE FONDOPOSTE</t>
  </si>
  <si>
    <t>FONDO PENSIONE FONDO SCUOLA ESPERO</t>
  </si>
  <si>
    <t>(2)(3)</t>
  </si>
  <si>
    <t>MARCO POLO - FONDO PENSIONE</t>
  </si>
  <si>
    <t xml:space="preserve">ASTRI - FONDO PENSIONE </t>
  </si>
  <si>
    <t>FONDO PENSIONE ARTIFOND</t>
  </si>
  <si>
    <t>FONDO PENSIONE AGRIFONDO</t>
  </si>
  <si>
    <t>FONDO PENSIONE PREV.I.LOG.</t>
  </si>
  <si>
    <t>FONDO PENSIONE PREVIPROF (1)</t>
  </si>
  <si>
    <t>(1) NEL CORSO DEL 2010 IL FONDO E' STATO POSTO IN LIQUIDAZIONE</t>
  </si>
  <si>
    <t>(4) COMPARTO ISTITUITO NEL CORSO DEL 2010</t>
  </si>
  <si>
    <t>(2) COMPARTO CON GARANZIA</t>
  </si>
  <si>
    <t>(5) COMPARTO CHIUSO A NUOVE ADESIONI</t>
  </si>
  <si>
    <t>(3) COMPARTO ISTITUITO NEL CORSO DEL 2009</t>
  </si>
  <si>
    <t>Elaborazione: Cobas Pensionati (celle con sfondo colorato)</t>
  </si>
  <si>
    <t>Fonte: dati Covip (celle con sfondo bianco)</t>
  </si>
  <si>
    <r>
      <t>RENDIMENTI MEDI ANNUI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(%)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</si>
</sst>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12"/>
      <name val="Times New Roman"/>
      <family val="1"/>
    </font>
    <font>
      <sz val="10"/>
      <name val="Arial"/>
      <family val="2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39" fillId="29" borderId="0" applyNumberFormat="0" applyBorder="0" applyAlignment="0" applyProtection="0"/>
    <xf numFmtId="0" fontId="12" fillId="0" borderId="0">
      <alignment/>
      <protection/>
    </xf>
    <xf numFmtId="0" fontId="1" fillId="30" borderId="4" applyNumberFormat="0" applyFont="0" applyAlignment="0" applyProtection="0"/>
    <xf numFmtId="0" fontId="40" fillId="20" borderId="5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2" fontId="10" fillId="34" borderId="10" xfId="44" applyNumberFormat="1" applyFont="1" applyFill="1" applyBorder="1" applyAlignment="1">
      <alignment horizontal="right" vertical="center"/>
    </xf>
    <xf numFmtId="2" fontId="10" fillId="0" borderId="10" xfId="44" applyNumberFormat="1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2" fontId="10" fillId="34" borderId="11" xfId="44" applyNumberFormat="1" applyFont="1" applyFill="1" applyBorder="1" applyAlignment="1">
      <alignment horizontal="right" vertical="center"/>
    </xf>
    <xf numFmtId="2" fontId="10" fillId="0" borderId="11" xfId="44" applyNumberFormat="1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49" fontId="10" fillId="0" borderId="12" xfId="0" applyNumberFormat="1" applyFont="1" applyBorder="1" applyAlignment="1">
      <alignment horizontal="center" vertical="center"/>
    </xf>
    <xf numFmtId="2" fontId="10" fillId="34" borderId="12" xfId="44" applyNumberFormat="1" applyFont="1" applyFill="1" applyBorder="1" applyAlignment="1">
      <alignment horizontal="right" vertical="center"/>
    </xf>
    <xf numFmtId="2" fontId="10" fillId="0" borderId="12" xfId="44" applyNumberFormat="1" applyFont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/>
    </xf>
    <xf numFmtId="2" fontId="10" fillId="0" borderId="10" xfId="44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horizontal="center" vertical="center"/>
    </xf>
    <xf numFmtId="2" fontId="10" fillId="0" borderId="11" xfId="44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center" vertical="center"/>
    </xf>
    <xf numFmtId="2" fontId="10" fillId="0" borderId="12" xfId="44" applyNumberFormat="1" applyFont="1" applyFill="1" applyBorder="1" applyAlignment="1">
      <alignment horizontal="right" vertical="center"/>
    </xf>
    <xf numFmtId="2" fontId="10" fillId="34" borderId="13" xfId="44" applyNumberFormat="1" applyFont="1" applyFill="1" applyBorder="1" applyAlignment="1">
      <alignment horizontal="right" vertical="center"/>
    </xf>
    <xf numFmtId="2" fontId="10" fillId="0" borderId="13" xfId="44" applyNumberFormat="1" applyFont="1" applyBorder="1" applyAlignment="1">
      <alignment horizontal="right" vertical="center"/>
    </xf>
    <xf numFmtId="49" fontId="10" fillId="0" borderId="13" xfId="0" applyNumberFormat="1" applyFont="1" applyFill="1" applyBorder="1" applyAlignment="1">
      <alignment horizontal="center" vertical="center"/>
    </xf>
    <xf numFmtId="2" fontId="10" fillId="0" borderId="13" xfId="44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horizontal="center" vertical="center"/>
    </xf>
    <xf numFmtId="2" fontId="10" fillId="0" borderId="14" xfId="44" applyNumberFormat="1" applyFont="1" applyFill="1" applyBorder="1" applyAlignment="1">
      <alignment horizontal="right" vertical="center"/>
    </xf>
    <xf numFmtId="2" fontId="10" fillId="0" borderId="15" xfId="44" applyNumberFormat="1" applyFont="1" applyFill="1" applyBorder="1" applyAlignment="1">
      <alignment horizontal="right" vertical="center"/>
    </xf>
    <xf numFmtId="49" fontId="10" fillId="0" borderId="10" xfId="50" applyNumberFormat="1" applyFont="1" applyBorder="1" applyAlignment="1">
      <alignment horizontal="center" vertical="center"/>
    </xf>
    <xf numFmtId="49" fontId="10" fillId="0" borderId="11" xfId="50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49" fontId="10" fillId="0" borderId="15" xfId="50" applyNumberFormat="1" applyFont="1" applyBorder="1" applyAlignment="1">
      <alignment horizontal="center" vertical="center"/>
    </xf>
    <xf numFmtId="2" fontId="10" fillId="34" borderId="15" xfId="44" applyNumberFormat="1" applyFont="1" applyFill="1" applyBorder="1" applyAlignment="1">
      <alignment horizontal="right" vertical="center"/>
    </xf>
    <xf numFmtId="2" fontId="10" fillId="34" borderId="16" xfId="44" applyNumberFormat="1" applyFont="1" applyFill="1" applyBorder="1" applyAlignment="1">
      <alignment horizontal="right" vertical="center"/>
    </xf>
    <xf numFmtId="2" fontId="10" fillId="0" borderId="16" xfId="44" applyNumberFormat="1" applyFont="1" applyFill="1" applyBorder="1" applyAlignment="1">
      <alignment horizontal="right" vertical="center"/>
    </xf>
    <xf numFmtId="49" fontId="10" fillId="0" borderId="10" xfId="5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49" fontId="10" fillId="0" borderId="11" xfId="50" applyNumberFormat="1" applyFont="1" applyFill="1" applyBorder="1" applyAlignment="1">
      <alignment horizontal="center" vertical="center"/>
    </xf>
    <xf numFmtId="49" fontId="10" fillId="0" borderId="12" xfId="5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/>
    </xf>
    <xf numFmtId="49" fontId="10" fillId="34" borderId="10" xfId="0" applyNumberFormat="1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vertical="center"/>
    </xf>
    <xf numFmtId="49" fontId="10" fillId="34" borderId="12" xfId="0" applyNumberFormat="1" applyFont="1" applyFill="1" applyBorder="1" applyAlignment="1">
      <alignment horizontal="center" vertical="center"/>
    </xf>
    <xf numFmtId="49" fontId="10" fillId="34" borderId="10" xfId="47" applyNumberFormat="1" applyFont="1" applyFill="1" applyBorder="1" applyAlignment="1">
      <alignment horizontal="center" vertical="center"/>
      <protection/>
    </xf>
    <xf numFmtId="2" fontId="10" fillId="34" borderId="10" xfId="45" applyNumberFormat="1" applyFont="1" applyFill="1" applyBorder="1" applyAlignment="1">
      <alignment horizontal="right" vertical="center"/>
    </xf>
    <xf numFmtId="0" fontId="9" fillId="34" borderId="11" xfId="0" applyFont="1" applyFill="1" applyBorder="1" applyAlignment="1">
      <alignment vertical="center"/>
    </xf>
    <xf numFmtId="49" fontId="10" fillId="34" borderId="11" xfId="47" applyNumberFormat="1" applyFont="1" applyFill="1" applyBorder="1" applyAlignment="1">
      <alignment horizontal="center" vertical="center"/>
      <protection/>
    </xf>
    <xf numFmtId="2" fontId="10" fillId="34" borderId="11" xfId="45" applyNumberFormat="1" applyFont="1" applyFill="1" applyBorder="1" applyAlignment="1">
      <alignment horizontal="right" vertical="center"/>
    </xf>
    <xf numFmtId="49" fontId="10" fillId="34" borderId="12" xfId="47" applyNumberFormat="1" applyFont="1" applyFill="1" applyBorder="1" applyAlignment="1">
      <alignment horizontal="center" vertical="center"/>
      <protection/>
    </xf>
    <xf numFmtId="2" fontId="10" fillId="34" borderId="12" xfId="45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49" fontId="10" fillId="0" borderId="15" xfId="0" applyNumberFormat="1" applyFont="1" applyFill="1" applyBorder="1" applyAlignment="1">
      <alignment horizontal="center" vertical="center"/>
    </xf>
    <xf numFmtId="2" fontId="10" fillId="0" borderId="15" xfId="44" applyNumberFormat="1" applyFont="1" applyBorder="1" applyAlignment="1">
      <alignment horizontal="right" vertical="center"/>
    </xf>
    <xf numFmtId="49" fontId="10" fillId="0" borderId="13" xfId="0" applyNumberFormat="1" applyFont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2" fontId="10" fillId="34" borderId="17" xfId="44" applyNumberFormat="1" applyFont="1" applyFill="1" applyBorder="1" applyAlignment="1">
      <alignment horizontal="right" vertical="center"/>
    </xf>
    <xf numFmtId="2" fontId="10" fillId="0" borderId="17" xfId="44" applyNumberFormat="1" applyFont="1" applyFill="1" applyBorder="1" applyAlignment="1">
      <alignment horizontal="right" vertical="center"/>
    </xf>
    <xf numFmtId="49" fontId="10" fillId="0" borderId="10" xfId="44" applyNumberFormat="1" applyFont="1" applyBorder="1" applyAlignment="1">
      <alignment horizontal="center" vertical="center"/>
    </xf>
    <xf numFmtId="49" fontId="10" fillId="0" borderId="15" xfId="44" applyNumberFormat="1" applyFont="1" applyBorder="1" applyAlignment="1">
      <alignment horizontal="center" vertical="center"/>
    </xf>
    <xf numFmtId="2" fontId="13" fillId="34" borderId="10" xfId="44" applyNumberFormat="1" applyFont="1" applyFill="1" applyBorder="1" applyAlignment="1">
      <alignment horizontal="right" vertical="center"/>
    </xf>
    <xf numFmtId="43" fontId="13" fillId="0" borderId="10" xfId="43" applyFont="1" applyBorder="1" applyAlignment="1">
      <alignment horizontal="right" vertical="center"/>
    </xf>
    <xf numFmtId="43" fontId="13" fillId="34" borderId="10" xfId="43" applyFont="1" applyFill="1" applyBorder="1" applyAlignment="1">
      <alignment horizontal="right" vertical="center"/>
    </xf>
    <xf numFmtId="43" fontId="13" fillId="34" borderId="12" xfId="43" applyFont="1" applyFill="1" applyBorder="1" applyAlignment="1">
      <alignment horizontal="right" vertical="center"/>
    </xf>
    <xf numFmtId="43" fontId="13" fillId="0" borderId="12" xfId="43" applyFont="1" applyBorder="1" applyAlignment="1">
      <alignment horizontal="right" vertical="center"/>
    </xf>
    <xf numFmtId="0" fontId="2" fillId="0" borderId="18" xfId="0" applyFont="1" applyFill="1" applyBorder="1" applyAlignment="1">
      <alignment horizontal="left" vertical="center" wrapText="1"/>
    </xf>
    <xf numFmtId="0" fontId="9" fillId="34" borderId="18" xfId="0" applyFont="1" applyFill="1" applyBorder="1" applyAlignment="1">
      <alignment vertical="center"/>
    </xf>
    <xf numFmtId="49" fontId="10" fillId="34" borderId="18" xfId="0" applyNumberFormat="1" applyFont="1" applyFill="1" applyBorder="1" applyAlignment="1">
      <alignment horizontal="center" vertical="center"/>
    </xf>
    <xf numFmtId="2" fontId="10" fillId="34" borderId="18" xfId="44" applyNumberFormat="1" applyFont="1" applyFill="1" applyBorder="1" applyAlignment="1">
      <alignment horizontal="right" vertical="center"/>
    </xf>
    <xf numFmtId="2" fontId="10" fillId="0" borderId="18" xfId="44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8" fillId="34" borderId="0" xfId="0" applyFont="1" applyFill="1" applyAlignment="1">
      <alignment/>
    </xf>
    <xf numFmtId="0" fontId="4" fillId="35" borderId="19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14" fillId="35" borderId="0" xfId="0" applyFont="1" applyFill="1" applyBorder="1" applyAlignment="1">
      <alignment vertical="center"/>
    </xf>
    <xf numFmtId="2" fontId="4" fillId="35" borderId="16" xfId="0" applyNumberFormat="1" applyFont="1" applyFill="1" applyBorder="1" applyAlignment="1">
      <alignment/>
    </xf>
    <xf numFmtId="2" fontId="4" fillId="35" borderId="11" xfId="0" applyNumberFormat="1" applyFont="1" applyFill="1" applyBorder="1" applyAlignment="1">
      <alignment/>
    </xf>
    <xf numFmtId="2" fontId="4" fillId="35" borderId="13" xfId="0" applyNumberFormat="1" applyFont="1" applyFill="1" applyBorder="1" applyAlignment="1">
      <alignment/>
    </xf>
    <xf numFmtId="2" fontId="4" fillId="35" borderId="17" xfId="0" applyNumberFormat="1" applyFont="1" applyFill="1" applyBorder="1" applyAlignment="1">
      <alignment/>
    </xf>
    <xf numFmtId="2" fontId="4" fillId="35" borderId="10" xfId="0" applyNumberFormat="1" applyFont="1" applyFill="1" applyBorder="1" applyAlignment="1">
      <alignment/>
    </xf>
    <xf numFmtId="2" fontId="4" fillId="35" borderId="15" xfId="0" applyNumberFormat="1" applyFont="1" applyFill="1" applyBorder="1" applyAlignment="1">
      <alignment/>
    </xf>
    <xf numFmtId="0" fontId="2" fillId="35" borderId="0" xfId="0" applyFont="1" applyFill="1" applyAlignment="1">
      <alignment/>
    </xf>
    <xf numFmtId="0" fontId="14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2" fontId="2" fillId="35" borderId="14" xfId="0" applyNumberFormat="1" applyFont="1" applyFill="1" applyBorder="1" applyAlignment="1">
      <alignment horizontal="center" vertical="center" wrapText="1"/>
    </xf>
    <xf numFmtId="2" fontId="2" fillId="35" borderId="17" xfId="0" applyNumberFormat="1" applyFont="1" applyFill="1" applyBorder="1" applyAlignment="1">
      <alignment horizontal="center" vertical="center" wrapText="1"/>
    </xf>
    <xf numFmtId="2" fontId="2" fillId="35" borderId="13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textRotation="90"/>
    </xf>
    <xf numFmtId="0" fontId="3" fillId="0" borderId="15" xfId="0" applyFont="1" applyBorder="1" applyAlignment="1">
      <alignment horizontal="center" textRotation="90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34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32" fillId="0" borderId="26" xfId="0" applyFont="1" applyFill="1" applyBorder="1" applyAlignment="1" applyProtection="1">
      <alignment horizontal="left" vertical="center"/>
      <protection locked="0"/>
    </xf>
    <xf numFmtId="0" fontId="33" fillId="0" borderId="27" xfId="0" applyFont="1" applyBorder="1" applyAlignment="1">
      <alignment horizontal="left"/>
    </xf>
    <xf numFmtId="0" fontId="33" fillId="0" borderId="28" xfId="0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2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b/>
        <i val="0"/>
        <color indexed="13"/>
      </font>
      <fill>
        <patternFill patternType="solid">
          <bgColor indexed="10"/>
        </patternFill>
      </fill>
    </dxf>
    <dxf>
      <fill>
        <patternFill patternType="gray125">
          <fgColor indexed="50"/>
          <bgColor indexed="50"/>
        </patternFill>
      </fill>
    </dxf>
    <dxf>
      <fill>
        <patternFill>
          <bgColor indexed="9"/>
        </patternFill>
      </fill>
    </dxf>
    <dxf>
      <font>
        <b/>
        <i val="0"/>
        <color rgb="FFFFFF00"/>
      </font>
      <fill>
        <patternFill patternType="solid"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0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30.28125" style="0" customWidth="1"/>
    <col min="2" max="2" width="32.421875" style="0" customWidth="1"/>
    <col min="3" max="3" width="6.00390625" style="0" customWidth="1"/>
    <col min="4" max="4" width="8.00390625" style="0" customWidth="1"/>
    <col min="5" max="8" width="9.8515625" style="0" customWidth="1"/>
    <col min="9" max="9" width="1.7109375" style="0" customWidth="1"/>
    <col min="10" max="10" width="11.28125" style="0" customWidth="1"/>
    <col min="11" max="11" width="13.140625" style="0" customWidth="1"/>
    <col min="12" max="12" width="12.7109375" style="0" customWidth="1"/>
    <col min="13" max="13" width="12.140625" style="0" customWidth="1"/>
    <col min="14" max="14" width="13.00390625" style="0" customWidth="1"/>
  </cols>
  <sheetData>
    <row r="1" spans="1:14" ht="18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/>
    </row>
    <row r="2" spans="1:14" ht="15" customHeight="1">
      <c r="A2" s="131" t="s">
        <v>1</v>
      </c>
      <c r="B2" s="132" t="s">
        <v>3</v>
      </c>
      <c r="C2" s="133" t="s">
        <v>2</v>
      </c>
      <c r="D2" s="134" t="s">
        <v>116</v>
      </c>
      <c r="E2" s="129"/>
      <c r="F2" s="129"/>
      <c r="G2" s="129"/>
      <c r="H2" s="130"/>
      <c r="I2" s="1"/>
      <c r="J2" s="84" t="s">
        <v>4</v>
      </c>
      <c r="K2" s="85"/>
      <c r="L2" s="85"/>
      <c r="M2" s="85"/>
      <c r="N2" s="86"/>
    </row>
    <row r="3" spans="1:14" ht="26.25">
      <c r="A3" s="131"/>
      <c r="B3" s="125"/>
      <c r="C3" s="127"/>
      <c r="D3" s="135" t="s">
        <v>5</v>
      </c>
      <c r="E3" s="136" t="s">
        <v>6</v>
      </c>
      <c r="F3" s="135" t="s">
        <v>7</v>
      </c>
      <c r="G3" s="136" t="s">
        <v>8</v>
      </c>
      <c r="H3" s="136" t="s">
        <v>9</v>
      </c>
      <c r="I3" s="1"/>
      <c r="J3" s="120" t="s">
        <v>10</v>
      </c>
      <c r="K3" s="120" t="s">
        <v>11</v>
      </c>
      <c r="L3" s="120" t="s">
        <v>12</v>
      </c>
      <c r="M3" s="120" t="s">
        <v>13</v>
      </c>
      <c r="N3" s="120" t="s">
        <v>14</v>
      </c>
    </row>
    <row r="4" spans="1:14" ht="27" customHeight="1" thickBot="1">
      <c r="A4" s="137"/>
      <c r="B4" s="126"/>
      <c r="C4" s="128"/>
      <c r="D4" s="138">
        <v>2009</v>
      </c>
      <c r="E4" s="139" t="s">
        <v>15</v>
      </c>
      <c r="F4" s="138" t="s">
        <v>16</v>
      </c>
      <c r="G4" s="139" t="s">
        <v>17</v>
      </c>
      <c r="H4" s="139" t="s">
        <v>18</v>
      </c>
      <c r="I4" s="1"/>
      <c r="J4" s="121"/>
      <c r="K4" s="121"/>
      <c r="L4" s="121"/>
      <c r="M4" s="121"/>
      <c r="N4" s="121"/>
    </row>
    <row r="5" spans="1:14" ht="16.5" thickBot="1" thickTop="1">
      <c r="A5" s="2" t="s">
        <v>19</v>
      </c>
      <c r="B5" s="3" t="s">
        <v>19</v>
      </c>
      <c r="C5" s="4"/>
      <c r="D5" s="5">
        <v>1.98</v>
      </c>
      <c r="E5" s="5">
        <v>2.702</v>
      </c>
      <c r="F5" s="5">
        <v>3.1029999999999998</v>
      </c>
      <c r="G5" s="5">
        <v>2.628</v>
      </c>
      <c r="H5" s="5">
        <v>3.1488843810184526</v>
      </c>
      <c r="I5" s="1"/>
      <c r="J5" s="122"/>
      <c r="K5" s="122"/>
      <c r="L5" s="122"/>
      <c r="M5" s="122"/>
      <c r="N5" s="122"/>
    </row>
    <row r="6" spans="1:14" ht="15.75" thickTop="1">
      <c r="A6" s="104" t="s">
        <v>20</v>
      </c>
      <c r="B6" s="6" t="s">
        <v>21</v>
      </c>
      <c r="C6" s="7" t="s">
        <v>22</v>
      </c>
      <c r="D6" s="8">
        <v>1.5319943951424442</v>
      </c>
      <c r="E6" s="9">
        <v>2.9702287696632856</v>
      </c>
      <c r="F6" s="8"/>
      <c r="G6" s="9"/>
      <c r="H6" s="9"/>
      <c r="I6" s="1"/>
      <c r="J6" s="88">
        <f>IF(D6=0,"",D6-D$5)</f>
        <v>-0.4480056048575558</v>
      </c>
      <c r="K6" s="88">
        <f>IF(E6=0,"",E6-E$5)</f>
        <v>0.2682287696632857</v>
      </c>
      <c r="L6" s="88">
        <f>IF(F6=0,"",F6-F$5)</f>
      </c>
      <c r="M6" s="88">
        <f>IF(G6=0,"",G6-G$5)</f>
      </c>
      <c r="N6" s="88">
        <f>IF(H6=0,"",H6-H$5)</f>
      </c>
    </row>
    <row r="7" spans="1:14" ht="15">
      <c r="A7" s="123"/>
      <c r="B7" s="10" t="s">
        <v>23</v>
      </c>
      <c r="C7" s="11"/>
      <c r="D7" s="12">
        <v>10.79513299377477</v>
      </c>
      <c r="E7" s="13">
        <v>0.13755824734069666</v>
      </c>
      <c r="F7" s="12">
        <v>1.1207304447274469</v>
      </c>
      <c r="G7" s="13">
        <v>3.2320743012135056</v>
      </c>
      <c r="H7" s="13">
        <v>2.69</v>
      </c>
      <c r="I7" s="1"/>
      <c r="J7" s="89">
        <f aca="true" t="shared" si="0" ref="J7:N58">IF(D7=0,"",D7-D$5)</f>
        <v>8.81513299377477</v>
      </c>
      <c r="K7" s="89">
        <f t="shared" si="0"/>
        <v>-2.5644417526593033</v>
      </c>
      <c r="L7" s="89">
        <f t="shared" si="0"/>
        <v>-1.9822695552725529</v>
      </c>
      <c r="M7" s="89">
        <f t="shared" si="0"/>
        <v>0.6040743012135055</v>
      </c>
      <c r="N7" s="89">
        <f t="shared" si="0"/>
        <v>-0.45888438101845264</v>
      </c>
    </row>
    <row r="8" spans="1:14" ht="15.75" thickBot="1">
      <c r="A8" s="124"/>
      <c r="B8" s="14" t="s">
        <v>24</v>
      </c>
      <c r="C8" s="15"/>
      <c r="D8" s="16">
        <v>15.891705414729262</v>
      </c>
      <c r="E8" s="17">
        <v>-6.804698569975686</v>
      </c>
      <c r="F8" s="16">
        <v>-3.7250320870754083</v>
      </c>
      <c r="G8" s="17">
        <v>2.1188507959366554</v>
      </c>
      <c r="H8" s="17"/>
      <c r="I8" s="1"/>
      <c r="J8" s="90">
        <f t="shared" si="0"/>
        <v>13.911705414729262</v>
      </c>
      <c r="K8" s="90">
        <f t="shared" si="0"/>
        <v>-9.506698569975686</v>
      </c>
      <c r="L8" s="90">
        <f t="shared" si="0"/>
        <v>-6.8280320870754085</v>
      </c>
      <c r="M8" s="90">
        <f t="shared" si="0"/>
        <v>-0.5091492040633447</v>
      </c>
      <c r="N8" s="90">
        <f t="shared" si="0"/>
      </c>
    </row>
    <row r="9" spans="1:14" ht="15.75" thickTop="1">
      <c r="A9" s="98" t="s">
        <v>25</v>
      </c>
      <c r="B9" s="18" t="s">
        <v>26</v>
      </c>
      <c r="C9" s="19" t="s">
        <v>22</v>
      </c>
      <c r="D9" s="8">
        <v>3.681942812377592</v>
      </c>
      <c r="E9" s="20">
        <v>2.336695318464588</v>
      </c>
      <c r="F9" s="8"/>
      <c r="G9" s="20"/>
      <c r="H9" s="20"/>
      <c r="I9" s="1"/>
      <c r="J9" s="88">
        <f t="shared" si="0"/>
        <v>1.7019428123775922</v>
      </c>
      <c r="K9" s="88">
        <f t="shared" si="0"/>
        <v>-0.3653046815354122</v>
      </c>
      <c r="L9" s="88">
        <f t="shared" si="0"/>
      </c>
      <c r="M9" s="88">
        <f t="shared" si="0"/>
      </c>
      <c r="N9" s="88">
        <f t="shared" si="0"/>
      </c>
    </row>
    <row r="10" spans="1:14" ht="15">
      <c r="A10" s="101"/>
      <c r="B10" s="21" t="s">
        <v>27</v>
      </c>
      <c r="C10" s="22"/>
      <c r="D10" s="12">
        <v>10.81757957666829</v>
      </c>
      <c r="E10" s="23">
        <v>-0.29756570667501814</v>
      </c>
      <c r="F10" s="12">
        <v>0.4511744877985002</v>
      </c>
      <c r="G10" s="23">
        <v>3.186254792211951</v>
      </c>
      <c r="H10" s="23"/>
      <c r="I10" s="1"/>
      <c r="J10" s="89">
        <f t="shared" si="0"/>
        <v>8.83757957666829</v>
      </c>
      <c r="K10" s="89">
        <f t="shared" si="0"/>
        <v>-2.999565706675018</v>
      </c>
      <c r="L10" s="89">
        <f t="shared" si="0"/>
        <v>-2.6518255122014995</v>
      </c>
      <c r="M10" s="89">
        <f t="shared" si="0"/>
        <v>0.558254792211951</v>
      </c>
      <c r="N10" s="89">
        <f t="shared" si="0"/>
      </c>
    </row>
    <row r="11" spans="1:14" ht="15.75" thickBot="1">
      <c r="A11" s="99"/>
      <c r="B11" s="24" t="s">
        <v>28</v>
      </c>
      <c r="C11" s="25"/>
      <c r="D11" s="16">
        <v>14.080710378181237</v>
      </c>
      <c r="E11" s="26">
        <v>-4.24786149893861</v>
      </c>
      <c r="F11" s="16">
        <v>-1.8455401008993233</v>
      </c>
      <c r="G11" s="26">
        <v>3.198775968554979</v>
      </c>
      <c r="H11" s="26"/>
      <c r="I11" s="1"/>
      <c r="J11" s="91">
        <f t="shared" si="0"/>
        <v>12.100710378181237</v>
      </c>
      <c r="K11" s="91">
        <f t="shared" si="0"/>
        <v>-6.94986149893861</v>
      </c>
      <c r="L11" s="91">
        <f t="shared" si="0"/>
        <v>-4.948540100899323</v>
      </c>
      <c r="M11" s="91">
        <f t="shared" si="0"/>
        <v>0.5707759685549787</v>
      </c>
      <c r="N11" s="91">
        <f t="shared" si="0"/>
      </c>
    </row>
    <row r="12" spans="1:14" ht="15.75" thickTop="1">
      <c r="A12" s="98" t="s">
        <v>29</v>
      </c>
      <c r="B12" s="18" t="s">
        <v>26</v>
      </c>
      <c r="C12" s="19" t="s">
        <v>30</v>
      </c>
      <c r="D12" s="8">
        <v>6.62</v>
      </c>
      <c r="E12" s="9">
        <v>2.53</v>
      </c>
      <c r="F12" s="8"/>
      <c r="G12" s="9"/>
      <c r="H12" s="9"/>
      <c r="I12" s="1"/>
      <c r="J12" s="88">
        <f t="shared" si="0"/>
        <v>4.640000000000001</v>
      </c>
      <c r="K12" s="88">
        <f t="shared" si="0"/>
        <v>-0.17200000000000015</v>
      </c>
      <c r="L12" s="88">
        <f t="shared" si="0"/>
      </c>
      <c r="M12" s="88">
        <f t="shared" si="0"/>
      </c>
      <c r="N12" s="88">
        <f t="shared" si="0"/>
      </c>
    </row>
    <row r="13" spans="1:14" ht="15">
      <c r="A13" s="101"/>
      <c r="B13" s="21" t="s">
        <v>31</v>
      </c>
      <c r="C13" s="22" t="s">
        <v>32</v>
      </c>
      <c r="D13" s="12">
        <v>10.15</v>
      </c>
      <c r="E13" s="13">
        <v>1.55</v>
      </c>
      <c r="F13" s="12">
        <v>1.87</v>
      </c>
      <c r="G13" s="13">
        <v>3.26</v>
      </c>
      <c r="H13" s="13"/>
      <c r="I13" s="1"/>
      <c r="J13" s="89">
        <f t="shared" si="0"/>
        <v>8.17</v>
      </c>
      <c r="K13" s="89">
        <f t="shared" si="0"/>
        <v>-1.152</v>
      </c>
      <c r="L13" s="89">
        <f t="shared" si="0"/>
        <v>-1.2329999999999997</v>
      </c>
      <c r="M13" s="89">
        <f t="shared" si="0"/>
        <v>0.6319999999999997</v>
      </c>
      <c r="N13" s="89">
        <f t="shared" si="0"/>
      </c>
    </row>
    <row r="14" spans="1:14" ht="15.75" thickBot="1">
      <c r="A14" s="99"/>
      <c r="B14" s="24" t="s">
        <v>33</v>
      </c>
      <c r="C14" s="25"/>
      <c r="D14" s="27">
        <v>12.45</v>
      </c>
      <c r="E14" s="28">
        <v>-3.9</v>
      </c>
      <c r="F14" s="27">
        <v>-2.4</v>
      </c>
      <c r="G14" s="28">
        <v>1.45</v>
      </c>
      <c r="H14" s="17"/>
      <c r="I14" s="1"/>
      <c r="J14" s="91">
        <f t="shared" si="0"/>
        <v>10.469999999999999</v>
      </c>
      <c r="K14" s="91">
        <f t="shared" si="0"/>
        <v>-6.602</v>
      </c>
      <c r="L14" s="91">
        <f t="shared" si="0"/>
        <v>-5.503</v>
      </c>
      <c r="M14" s="91">
        <f t="shared" si="0"/>
        <v>-1.1780000000000002</v>
      </c>
      <c r="N14" s="91">
        <f t="shared" si="0"/>
      </c>
    </row>
    <row r="15" spans="1:14" ht="15.75" thickTop="1">
      <c r="A15" s="104" t="s">
        <v>34</v>
      </c>
      <c r="B15" s="18" t="s">
        <v>35</v>
      </c>
      <c r="C15" s="22" t="s">
        <v>22</v>
      </c>
      <c r="D15" s="8">
        <v>3.38</v>
      </c>
      <c r="E15" s="8">
        <v>3.51</v>
      </c>
      <c r="F15" s="8">
        <v>3.28</v>
      </c>
      <c r="G15" s="8"/>
      <c r="H15" s="8"/>
      <c r="I15" s="1"/>
      <c r="J15" s="88">
        <f t="shared" si="0"/>
        <v>1.4</v>
      </c>
      <c r="K15" s="88">
        <f t="shared" si="0"/>
        <v>0.8079999999999998</v>
      </c>
      <c r="L15" s="88">
        <f t="shared" si="0"/>
        <v>0.17700000000000005</v>
      </c>
      <c r="M15" s="88">
        <f t="shared" si="0"/>
      </c>
      <c r="N15" s="88">
        <f t="shared" si="0"/>
      </c>
    </row>
    <row r="16" spans="1:14" ht="15">
      <c r="A16" s="119"/>
      <c r="B16" s="21" t="s">
        <v>36</v>
      </c>
      <c r="C16" s="22"/>
      <c r="D16" s="12">
        <v>2.52</v>
      </c>
      <c r="E16" s="12">
        <v>2.44</v>
      </c>
      <c r="F16" s="12">
        <v>2.41</v>
      </c>
      <c r="G16" s="12"/>
      <c r="H16" s="12"/>
      <c r="I16" s="1"/>
      <c r="J16" s="89">
        <f t="shared" si="0"/>
        <v>0.54</v>
      </c>
      <c r="K16" s="89">
        <f t="shared" si="0"/>
        <v>-0.262</v>
      </c>
      <c r="L16" s="89">
        <f t="shared" si="0"/>
        <v>-0.6929999999999996</v>
      </c>
      <c r="M16" s="89">
        <f t="shared" si="0"/>
      </c>
      <c r="N16" s="89">
        <f t="shared" si="0"/>
      </c>
    </row>
    <row r="17" spans="1:14" ht="15">
      <c r="A17" s="119"/>
      <c r="B17" s="21" t="s">
        <v>37</v>
      </c>
      <c r="C17" s="22"/>
      <c r="D17" s="12">
        <v>7.23</v>
      </c>
      <c r="E17" s="23">
        <v>1.69</v>
      </c>
      <c r="F17" s="12">
        <v>2</v>
      </c>
      <c r="G17" s="23">
        <v>3.1</v>
      </c>
      <c r="H17" s="27">
        <v>2.51</v>
      </c>
      <c r="I17" s="1"/>
      <c r="J17" s="89">
        <f t="shared" si="0"/>
        <v>5.25</v>
      </c>
      <c r="K17" s="89">
        <f>IF(E17=0,"",E17-E$5)</f>
        <v>-1.012</v>
      </c>
      <c r="L17" s="89">
        <f t="shared" si="0"/>
        <v>-1.1029999999999998</v>
      </c>
      <c r="M17" s="89">
        <f t="shared" si="0"/>
        <v>0.472</v>
      </c>
      <c r="N17" s="89">
        <f t="shared" si="0"/>
        <v>-0.6388843810184528</v>
      </c>
    </row>
    <row r="18" spans="1:14" ht="15.75" thickBot="1">
      <c r="A18" s="111"/>
      <c r="B18" s="24" t="s">
        <v>38</v>
      </c>
      <c r="C18" s="25"/>
      <c r="D18" s="27">
        <v>13.72</v>
      </c>
      <c r="E18" s="27">
        <v>-2.08</v>
      </c>
      <c r="F18" s="27">
        <v>-1.1</v>
      </c>
      <c r="G18" s="27"/>
      <c r="H18" s="16"/>
      <c r="I18" s="1"/>
      <c r="J18" s="91">
        <f t="shared" si="0"/>
        <v>11.74</v>
      </c>
      <c r="K18" s="91">
        <f t="shared" si="0"/>
        <v>-4.782</v>
      </c>
      <c r="L18" s="91">
        <f t="shared" si="0"/>
        <v>-4.202999999999999</v>
      </c>
      <c r="M18" s="91">
        <f t="shared" si="0"/>
      </c>
      <c r="N18" s="91">
        <f t="shared" si="0"/>
      </c>
    </row>
    <row r="19" spans="1:14" ht="15.75" thickTop="1">
      <c r="A19" s="98" t="s">
        <v>39</v>
      </c>
      <c r="B19" s="18" t="s">
        <v>40</v>
      </c>
      <c r="C19" s="29"/>
      <c r="D19" s="8">
        <v>3.949981610886355</v>
      </c>
      <c r="E19" s="8">
        <v>4.43</v>
      </c>
      <c r="F19" s="8">
        <v>3.54</v>
      </c>
      <c r="G19" s="8">
        <v>2.823324812069039</v>
      </c>
      <c r="H19" s="20"/>
      <c r="I19" s="1"/>
      <c r="J19" s="88">
        <f t="shared" si="0"/>
        <v>1.969981610886355</v>
      </c>
      <c r="K19" s="88">
        <f t="shared" si="0"/>
        <v>1.7279999999999998</v>
      </c>
      <c r="L19" s="88">
        <f t="shared" si="0"/>
        <v>0.4370000000000003</v>
      </c>
      <c r="M19" s="88">
        <f t="shared" si="0"/>
        <v>0.19532481206903896</v>
      </c>
      <c r="N19" s="88">
        <f t="shared" si="0"/>
      </c>
    </row>
    <row r="20" spans="1:14" ht="15">
      <c r="A20" s="101"/>
      <c r="B20" s="21" t="s">
        <v>41</v>
      </c>
      <c r="C20" s="22"/>
      <c r="D20" s="12">
        <v>10.236852669610585</v>
      </c>
      <c r="E20" s="12">
        <v>0.14</v>
      </c>
      <c r="F20" s="12">
        <v>0.05</v>
      </c>
      <c r="G20" s="12">
        <v>2.10605778801094</v>
      </c>
      <c r="H20" s="23"/>
      <c r="I20" s="1"/>
      <c r="J20" s="89">
        <f t="shared" si="0"/>
        <v>8.256852669610584</v>
      </c>
      <c r="K20" s="89">
        <f t="shared" si="0"/>
        <v>-2.562</v>
      </c>
      <c r="L20" s="89">
        <f t="shared" si="0"/>
        <v>-3.053</v>
      </c>
      <c r="M20" s="89">
        <f t="shared" si="0"/>
        <v>-0.5219422119890602</v>
      </c>
      <c r="N20" s="89">
        <f t="shared" si="0"/>
      </c>
    </row>
    <row r="21" spans="1:14" ht="15.75" thickBot="1">
      <c r="A21" s="99"/>
      <c r="B21" s="24" t="s">
        <v>42</v>
      </c>
      <c r="C21" s="25"/>
      <c r="D21" s="16">
        <v>17.246090784879307</v>
      </c>
      <c r="E21" s="26">
        <v>-6.83</v>
      </c>
      <c r="F21" s="16">
        <v>-4.83</v>
      </c>
      <c r="G21" s="26">
        <v>0.82</v>
      </c>
      <c r="H21" s="26"/>
      <c r="I21" s="1"/>
      <c r="J21" s="91">
        <f t="shared" si="0"/>
        <v>15.266090784879307</v>
      </c>
      <c r="K21" s="91">
        <f t="shared" si="0"/>
        <v>-9.532</v>
      </c>
      <c r="L21" s="91">
        <f t="shared" si="0"/>
        <v>-7.933</v>
      </c>
      <c r="M21" s="91">
        <f t="shared" si="0"/>
        <v>-1.8080000000000003</v>
      </c>
      <c r="N21" s="91">
        <f t="shared" si="0"/>
      </c>
    </row>
    <row r="22" spans="1:14" ht="15.75" thickTop="1">
      <c r="A22" s="104" t="s">
        <v>43</v>
      </c>
      <c r="B22" s="21" t="s">
        <v>44</v>
      </c>
      <c r="C22" s="29" t="s">
        <v>22</v>
      </c>
      <c r="D22" s="27">
        <v>5.23</v>
      </c>
      <c r="E22" s="30">
        <v>4.15</v>
      </c>
      <c r="F22" s="27"/>
      <c r="G22" s="30"/>
      <c r="H22" s="23"/>
      <c r="I22" s="1"/>
      <c r="J22" s="88">
        <f t="shared" si="0"/>
        <v>3.2500000000000004</v>
      </c>
      <c r="K22" s="88">
        <f t="shared" si="0"/>
        <v>1.4480000000000004</v>
      </c>
      <c r="L22" s="88">
        <f t="shared" si="0"/>
      </c>
      <c r="M22" s="88">
        <f t="shared" si="0"/>
      </c>
      <c r="N22" s="88">
        <f t="shared" si="0"/>
      </c>
    </row>
    <row r="23" spans="1:14" ht="15">
      <c r="A23" s="100"/>
      <c r="B23" s="21" t="s">
        <v>45</v>
      </c>
      <c r="C23" s="22"/>
      <c r="D23" s="12">
        <v>5.08</v>
      </c>
      <c r="E23" s="23">
        <v>4.400000000000006</v>
      </c>
      <c r="F23" s="12">
        <v>3.91</v>
      </c>
      <c r="G23" s="23">
        <v>3.47</v>
      </c>
      <c r="H23" s="23"/>
      <c r="I23" s="1"/>
      <c r="J23" s="89">
        <f t="shared" si="0"/>
        <v>3.1</v>
      </c>
      <c r="K23" s="89">
        <f t="shared" si="0"/>
        <v>1.6980000000000057</v>
      </c>
      <c r="L23" s="89">
        <f t="shared" si="0"/>
        <v>0.8070000000000004</v>
      </c>
      <c r="M23" s="89">
        <f t="shared" si="0"/>
        <v>0.8420000000000001</v>
      </c>
      <c r="N23" s="89">
        <f t="shared" si="0"/>
      </c>
    </row>
    <row r="24" spans="1:14" ht="15">
      <c r="A24" s="100"/>
      <c r="B24" s="21" t="s">
        <v>37</v>
      </c>
      <c r="C24" s="22"/>
      <c r="D24" s="12">
        <v>8.77</v>
      </c>
      <c r="E24" s="23">
        <v>1.57</v>
      </c>
      <c r="F24" s="12">
        <v>2.25</v>
      </c>
      <c r="G24" s="23">
        <v>3.7</v>
      </c>
      <c r="H24" s="23"/>
      <c r="I24" s="1"/>
      <c r="J24" s="90">
        <f t="shared" si="0"/>
        <v>6.789999999999999</v>
      </c>
      <c r="K24" s="90">
        <f t="shared" si="0"/>
        <v>-1.132</v>
      </c>
      <c r="L24" s="90">
        <f t="shared" si="0"/>
        <v>-0.8529999999999998</v>
      </c>
      <c r="M24" s="90">
        <f t="shared" si="0"/>
        <v>1.072</v>
      </c>
      <c r="N24" s="90">
        <f t="shared" si="0"/>
      </c>
    </row>
    <row r="25" spans="1:14" ht="15.75" thickBot="1">
      <c r="A25" s="105"/>
      <c r="B25" s="31" t="s">
        <v>28</v>
      </c>
      <c r="C25" s="32"/>
      <c r="D25" s="12">
        <v>13.01</v>
      </c>
      <c r="E25" s="26">
        <v>-1.81</v>
      </c>
      <c r="F25" s="12">
        <v>-1.31</v>
      </c>
      <c r="G25" s="23">
        <v>2.36</v>
      </c>
      <c r="H25" s="33"/>
      <c r="I25" s="1"/>
      <c r="J25" s="91">
        <f t="shared" si="0"/>
        <v>11.03</v>
      </c>
      <c r="K25" s="91">
        <f t="shared" si="0"/>
        <v>-4.5120000000000005</v>
      </c>
      <c r="L25" s="91">
        <f t="shared" si="0"/>
        <v>-4.413</v>
      </c>
      <c r="M25" s="91">
        <f t="shared" si="0"/>
        <v>-0.26800000000000024</v>
      </c>
      <c r="N25" s="91">
        <f t="shared" si="0"/>
      </c>
    </row>
    <row r="26" spans="1:14" ht="15.75" thickTop="1">
      <c r="A26" s="115" t="s">
        <v>46</v>
      </c>
      <c r="B26" s="18" t="s">
        <v>26</v>
      </c>
      <c r="C26" s="19" t="s">
        <v>22</v>
      </c>
      <c r="D26" s="8">
        <v>4.1</v>
      </c>
      <c r="E26" s="30">
        <v>3.13</v>
      </c>
      <c r="F26" s="8"/>
      <c r="G26" s="20"/>
      <c r="H26" s="20"/>
      <c r="I26" s="1"/>
      <c r="J26" s="89">
        <f t="shared" si="0"/>
        <v>2.1199999999999997</v>
      </c>
      <c r="K26" s="89">
        <f t="shared" si="0"/>
        <v>0.42799999999999994</v>
      </c>
      <c r="L26" s="89">
        <f t="shared" si="0"/>
      </c>
      <c r="M26" s="89">
        <f t="shared" si="0"/>
      </c>
      <c r="N26" s="89">
        <f t="shared" si="0"/>
      </c>
    </row>
    <row r="27" spans="1:14" ht="15.75" thickBot="1">
      <c r="A27" s="111"/>
      <c r="B27" s="24" t="s">
        <v>27</v>
      </c>
      <c r="C27" s="29"/>
      <c r="D27" s="16">
        <v>9.5</v>
      </c>
      <c r="E27" s="34">
        <v>0.38</v>
      </c>
      <c r="F27" s="16">
        <v>0.56</v>
      </c>
      <c r="G27" s="26">
        <v>2.74</v>
      </c>
      <c r="H27" s="26"/>
      <c r="I27" s="1"/>
      <c r="J27" s="91">
        <f t="shared" si="0"/>
        <v>7.52</v>
      </c>
      <c r="K27" s="91">
        <f t="shared" si="0"/>
        <v>-2.322</v>
      </c>
      <c r="L27" s="91">
        <f t="shared" si="0"/>
        <v>-2.5429999999999997</v>
      </c>
      <c r="M27" s="91">
        <f t="shared" si="0"/>
        <v>0.1120000000000001</v>
      </c>
      <c r="N27" s="91">
        <f t="shared" si="0"/>
      </c>
    </row>
    <row r="28" spans="1:14" ht="15.75" thickTop="1">
      <c r="A28" s="116" t="s">
        <v>47</v>
      </c>
      <c r="B28" s="6" t="s">
        <v>26</v>
      </c>
      <c r="C28" s="35" t="s">
        <v>22</v>
      </c>
      <c r="D28" s="8">
        <v>4.147722000556753</v>
      </c>
      <c r="E28" s="20">
        <v>4.622777549912693</v>
      </c>
      <c r="F28" s="8"/>
      <c r="G28" s="20"/>
      <c r="H28" s="20"/>
      <c r="I28" s="1"/>
      <c r="J28" s="88">
        <f t="shared" si="0"/>
        <v>2.167722000556753</v>
      </c>
      <c r="K28" s="88">
        <f t="shared" si="0"/>
        <v>1.9207775499126933</v>
      </c>
      <c r="L28" s="88">
        <f t="shared" si="0"/>
      </c>
      <c r="M28" s="88">
        <f t="shared" si="0"/>
      </c>
      <c r="N28" s="88">
        <f t="shared" si="0"/>
      </c>
    </row>
    <row r="29" spans="1:14" ht="15">
      <c r="A29" s="117"/>
      <c r="B29" s="10" t="s">
        <v>27</v>
      </c>
      <c r="C29" s="36"/>
      <c r="D29" s="12">
        <v>10.177762286510973</v>
      </c>
      <c r="E29" s="30">
        <v>-1.1694491027558707</v>
      </c>
      <c r="F29" s="27">
        <v>0.08185902783961474</v>
      </c>
      <c r="G29" s="30">
        <v>2.9073732280506137</v>
      </c>
      <c r="H29" s="30"/>
      <c r="I29" s="1"/>
      <c r="J29" s="89">
        <f t="shared" si="0"/>
        <v>8.197762286510972</v>
      </c>
      <c r="K29" s="89">
        <f t="shared" si="0"/>
        <v>-3.8714491027558706</v>
      </c>
      <c r="L29" s="89">
        <f t="shared" si="0"/>
        <v>-3.021140972160385</v>
      </c>
      <c r="M29" s="89">
        <f t="shared" si="0"/>
        <v>0.2793732280506136</v>
      </c>
      <c r="N29" s="89">
        <f t="shared" si="0"/>
      </c>
    </row>
    <row r="30" spans="1:14" ht="15.75" thickBot="1">
      <c r="A30" s="118"/>
      <c r="B30" s="37" t="s">
        <v>28</v>
      </c>
      <c r="C30" s="38" t="s">
        <v>48</v>
      </c>
      <c r="D30" s="39"/>
      <c r="E30" s="34"/>
      <c r="F30" s="39"/>
      <c r="G30" s="34"/>
      <c r="H30" s="26"/>
      <c r="I30" s="1"/>
      <c r="J30" s="91">
        <f t="shared" si="0"/>
      </c>
      <c r="K30" s="91">
        <f t="shared" si="0"/>
      </c>
      <c r="L30" s="91">
        <f t="shared" si="0"/>
      </c>
      <c r="M30" s="91">
        <f t="shared" si="0"/>
      </c>
      <c r="N30" s="91">
        <f t="shared" si="0"/>
      </c>
    </row>
    <row r="31" spans="1:14" ht="15.75" thickTop="1">
      <c r="A31" s="98" t="s">
        <v>49</v>
      </c>
      <c r="B31" s="18" t="s">
        <v>50</v>
      </c>
      <c r="C31" s="19" t="s">
        <v>22</v>
      </c>
      <c r="D31" s="8">
        <v>6.54</v>
      </c>
      <c r="E31" s="20"/>
      <c r="F31" s="8"/>
      <c r="G31" s="20"/>
      <c r="H31" s="20"/>
      <c r="I31" s="1"/>
      <c r="J31" s="88">
        <f t="shared" si="0"/>
        <v>4.5600000000000005</v>
      </c>
      <c r="K31" s="88">
        <f t="shared" si="0"/>
      </c>
      <c r="L31" s="88">
        <f t="shared" si="0"/>
      </c>
      <c r="M31" s="88">
        <f t="shared" si="0"/>
      </c>
      <c r="N31" s="88">
        <f t="shared" si="0"/>
      </c>
    </row>
    <row r="32" spans="1:14" ht="15">
      <c r="A32" s="101"/>
      <c r="B32" s="21" t="s">
        <v>51</v>
      </c>
      <c r="C32" s="22"/>
      <c r="D32" s="12">
        <v>9.11</v>
      </c>
      <c r="E32" s="23"/>
      <c r="F32" s="12"/>
      <c r="G32" s="23"/>
      <c r="H32" s="23"/>
      <c r="I32" s="1"/>
      <c r="J32" s="89">
        <f t="shared" si="0"/>
        <v>7.129999999999999</v>
      </c>
      <c r="K32" s="89">
        <f t="shared" si="0"/>
      </c>
      <c r="L32" s="89">
        <f t="shared" si="0"/>
      </c>
      <c r="M32" s="89">
        <f t="shared" si="0"/>
      </c>
      <c r="N32" s="89">
        <f t="shared" si="0"/>
      </c>
    </row>
    <row r="33" spans="1:14" ht="15">
      <c r="A33" s="101"/>
      <c r="B33" s="21" t="s">
        <v>27</v>
      </c>
      <c r="C33" s="22"/>
      <c r="D33" s="12">
        <v>7.66</v>
      </c>
      <c r="E33" s="30">
        <v>1.28</v>
      </c>
      <c r="F33" s="27">
        <v>0.9</v>
      </c>
      <c r="G33" s="30">
        <v>3.2</v>
      </c>
      <c r="H33" s="23"/>
      <c r="I33" s="1"/>
      <c r="J33" s="89">
        <f t="shared" si="0"/>
        <v>5.68</v>
      </c>
      <c r="K33" s="89">
        <f t="shared" si="0"/>
        <v>-1.422</v>
      </c>
      <c r="L33" s="89">
        <f t="shared" si="0"/>
        <v>-2.203</v>
      </c>
      <c r="M33" s="89">
        <f t="shared" si="0"/>
        <v>0.5720000000000001</v>
      </c>
      <c r="N33" s="89">
        <f t="shared" si="0"/>
      </c>
    </row>
    <row r="34" spans="1:14" ht="15.75" thickBot="1">
      <c r="A34" s="99"/>
      <c r="B34" s="24" t="s">
        <v>52</v>
      </c>
      <c r="C34" s="25"/>
      <c r="D34" s="27">
        <v>8.74</v>
      </c>
      <c r="E34" s="26"/>
      <c r="F34" s="16"/>
      <c r="G34" s="26"/>
      <c r="H34" s="26"/>
      <c r="I34" s="1"/>
      <c r="J34" s="91">
        <f t="shared" si="0"/>
        <v>6.76</v>
      </c>
      <c r="K34" s="91">
        <f t="shared" si="0"/>
      </c>
      <c r="L34" s="91">
        <f t="shared" si="0"/>
      </c>
      <c r="M34" s="91">
        <f t="shared" si="0"/>
      </c>
      <c r="N34" s="91">
        <f t="shared" si="0"/>
      </c>
    </row>
    <row r="35" spans="1:14" ht="15.75" thickTop="1">
      <c r="A35" s="98" t="s">
        <v>53</v>
      </c>
      <c r="B35" s="6" t="s">
        <v>35</v>
      </c>
      <c r="C35" s="19" t="s">
        <v>22</v>
      </c>
      <c r="D35" s="8">
        <v>5.67653890824622</v>
      </c>
      <c r="E35" s="20">
        <v>3.752359669895733</v>
      </c>
      <c r="F35" s="8">
        <v>3.4198216040761453</v>
      </c>
      <c r="G35" s="20"/>
      <c r="H35" s="20"/>
      <c r="I35" s="1"/>
      <c r="J35" s="88">
        <f t="shared" si="0"/>
        <v>3.6965389082462203</v>
      </c>
      <c r="K35" s="88">
        <f t="shared" si="0"/>
        <v>1.050359669895733</v>
      </c>
      <c r="L35" s="88">
        <f t="shared" si="0"/>
        <v>0.31682160407614557</v>
      </c>
      <c r="M35" s="88">
        <f t="shared" si="0"/>
      </c>
      <c r="N35" s="88">
        <f t="shared" si="0"/>
      </c>
    </row>
    <row r="36" spans="1:14" ht="15">
      <c r="A36" s="101"/>
      <c r="B36" s="10" t="s">
        <v>27</v>
      </c>
      <c r="C36" s="22"/>
      <c r="D36" s="12">
        <v>10.77</v>
      </c>
      <c r="E36" s="23">
        <v>1.9270000143033705</v>
      </c>
      <c r="F36" s="12">
        <v>2.0334020986787937</v>
      </c>
      <c r="G36" s="23">
        <v>3.5699868686050795</v>
      </c>
      <c r="H36" s="23"/>
      <c r="I36" s="1"/>
      <c r="J36" s="89">
        <f t="shared" si="0"/>
        <v>8.79</v>
      </c>
      <c r="K36" s="89">
        <f t="shared" si="0"/>
        <v>-0.7749999856966294</v>
      </c>
      <c r="L36" s="89">
        <f t="shared" si="0"/>
        <v>-1.069597901321206</v>
      </c>
      <c r="M36" s="89">
        <f t="shared" si="0"/>
        <v>0.9419868686050794</v>
      </c>
      <c r="N36" s="89">
        <f t="shared" si="0"/>
      </c>
    </row>
    <row r="37" spans="1:14" ht="15.75" thickBot="1">
      <c r="A37" s="99"/>
      <c r="B37" s="14" t="s">
        <v>28</v>
      </c>
      <c r="C37" s="22"/>
      <c r="D37" s="16">
        <v>17.47</v>
      </c>
      <c r="E37" s="26">
        <v>-1.292140033245992</v>
      </c>
      <c r="F37" s="16">
        <v>0.05109293771383694</v>
      </c>
      <c r="G37" s="26"/>
      <c r="H37" s="26"/>
      <c r="I37" s="1"/>
      <c r="J37" s="91">
        <f t="shared" si="0"/>
        <v>15.489999999999998</v>
      </c>
      <c r="K37" s="91">
        <f t="shared" si="0"/>
        <v>-3.994140033245992</v>
      </c>
      <c r="L37" s="91">
        <f t="shared" si="0"/>
        <v>-3.051907062286163</v>
      </c>
      <c r="M37" s="91">
        <f t="shared" si="0"/>
      </c>
      <c r="N37" s="91">
        <f t="shared" si="0"/>
      </c>
    </row>
    <row r="38" spans="1:14" ht="15.75" thickTop="1">
      <c r="A38" s="98" t="s">
        <v>54</v>
      </c>
      <c r="B38" s="18" t="s">
        <v>26</v>
      </c>
      <c r="C38" s="19" t="s">
        <v>22</v>
      </c>
      <c r="D38" s="40">
        <v>2.99</v>
      </c>
      <c r="E38" s="41">
        <v>3.74</v>
      </c>
      <c r="F38" s="40"/>
      <c r="G38" s="41"/>
      <c r="H38" s="20"/>
      <c r="I38" s="1"/>
      <c r="J38" s="88">
        <f t="shared" si="0"/>
        <v>1.0100000000000002</v>
      </c>
      <c r="K38" s="88">
        <f t="shared" si="0"/>
        <v>1.0380000000000003</v>
      </c>
      <c r="L38" s="88">
        <f t="shared" si="0"/>
      </c>
      <c r="M38" s="88">
        <f t="shared" si="0"/>
      </c>
      <c r="N38" s="88">
        <f t="shared" si="0"/>
      </c>
    </row>
    <row r="39" spans="1:14" ht="15">
      <c r="A39" s="101"/>
      <c r="B39" s="21" t="s">
        <v>55</v>
      </c>
      <c r="C39" s="22"/>
      <c r="D39" s="12">
        <v>5.27</v>
      </c>
      <c r="E39" s="23">
        <v>2.73</v>
      </c>
      <c r="F39" s="12">
        <v>2.4</v>
      </c>
      <c r="G39" s="23">
        <v>2.4</v>
      </c>
      <c r="H39" s="23"/>
      <c r="I39" s="1"/>
      <c r="J39" s="89">
        <f t="shared" si="0"/>
        <v>3.2899999999999996</v>
      </c>
      <c r="K39" s="89">
        <f t="shared" si="0"/>
        <v>0.028000000000000025</v>
      </c>
      <c r="L39" s="89">
        <f t="shared" si="0"/>
        <v>-0.7029999999999998</v>
      </c>
      <c r="M39" s="89">
        <f t="shared" si="0"/>
        <v>-0.2280000000000002</v>
      </c>
      <c r="N39" s="89">
        <f t="shared" si="0"/>
      </c>
    </row>
    <row r="40" spans="1:14" ht="15">
      <c r="A40" s="101"/>
      <c r="B40" s="21" t="s">
        <v>56</v>
      </c>
      <c r="C40" s="22"/>
      <c r="D40" s="12">
        <v>7.46</v>
      </c>
      <c r="E40" s="23">
        <v>4.07</v>
      </c>
      <c r="F40" s="12">
        <v>3</v>
      </c>
      <c r="G40" s="23"/>
      <c r="H40" s="23"/>
      <c r="I40" s="1"/>
      <c r="J40" s="89">
        <f t="shared" si="0"/>
        <v>5.48</v>
      </c>
      <c r="K40" s="89">
        <f t="shared" si="0"/>
        <v>1.3680000000000003</v>
      </c>
      <c r="L40" s="89">
        <f t="shared" si="0"/>
        <v>-0.10299999999999976</v>
      </c>
      <c r="M40" s="89">
        <f t="shared" si="0"/>
      </c>
      <c r="N40" s="89">
        <f t="shared" si="0"/>
      </c>
    </row>
    <row r="41" spans="1:14" ht="15">
      <c r="A41" s="101"/>
      <c r="B41" s="21" t="s">
        <v>31</v>
      </c>
      <c r="C41" s="22" t="s">
        <v>32</v>
      </c>
      <c r="D41" s="12">
        <v>9.73</v>
      </c>
      <c r="E41" s="23">
        <v>2.22</v>
      </c>
      <c r="F41" s="12">
        <v>1.7</v>
      </c>
      <c r="G41" s="23">
        <v>3.4</v>
      </c>
      <c r="H41" s="23"/>
      <c r="I41" s="1"/>
      <c r="J41" s="89">
        <f t="shared" si="0"/>
        <v>7.75</v>
      </c>
      <c r="K41" s="89">
        <f t="shared" si="0"/>
        <v>-0.48199999999999976</v>
      </c>
      <c r="L41" s="89">
        <f t="shared" si="0"/>
        <v>-1.4029999999999998</v>
      </c>
      <c r="M41" s="89">
        <f t="shared" si="0"/>
        <v>0.7719999999999998</v>
      </c>
      <c r="N41" s="89">
        <f t="shared" si="0"/>
      </c>
    </row>
    <row r="42" spans="1:14" ht="15">
      <c r="A42" s="101"/>
      <c r="B42" s="21" t="s">
        <v>27</v>
      </c>
      <c r="C42" s="29"/>
      <c r="D42" s="12">
        <v>15.35</v>
      </c>
      <c r="E42" s="23">
        <v>-4.05</v>
      </c>
      <c r="F42" s="12">
        <v>-1.9</v>
      </c>
      <c r="G42" s="23">
        <v>2.6</v>
      </c>
      <c r="H42" s="23"/>
      <c r="I42" s="1"/>
      <c r="J42" s="89">
        <f t="shared" si="0"/>
        <v>13.37</v>
      </c>
      <c r="K42" s="89">
        <f t="shared" si="0"/>
        <v>-6.752</v>
      </c>
      <c r="L42" s="89">
        <f t="shared" si="0"/>
        <v>-5.003</v>
      </c>
      <c r="M42" s="89">
        <f t="shared" si="0"/>
        <v>-0.028000000000000025</v>
      </c>
      <c r="N42" s="89">
        <f t="shared" si="0"/>
      </c>
    </row>
    <row r="43" spans="1:14" ht="15.75" thickBot="1">
      <c r="A43" s="99"/>
      <c r="B43" s="24" t="s">
        <v>57</v>
      </c>
      <c r="C43" s="25" t="s">
        <v>32</v>
      </c>
      <c r="D43" s="27">
        <v>18.79</v>
      </c>
      <c r="E43" s="30">
        <v>-7.54</v>
      </c>
      <c r="F43" s="27">
        <v>-4.4</v>
      </c>
      <c r="G43" s="30">
        <v>2.3</v>
      </c>
      <c r="H43" s="26"/>
      <c r="I43" s="1"/>
      <c r="J43" s="91">
        <f t="shared" si="0"/>
        <v>16.81</v>
      </c>
      <c r="K43" s="91">
        <f t="shared" si="0"/>
        <v>-10.242</v>
      </c>
      <c r="L43" s="91">
        <f t="shared" si="0"/>
        <v>-7.503</v>
      </c>
      <c r="M43" s="91">
        <f t="shared" si="0"/>
        <v>-0.3280000000000003</v>
      </c>
      <c r="N43" s="91">
        <f t="shared" si="0"/>
      </c>
    </row>
    <row r="44" spans="1:14" ht="15.75" thickTop="1">
      <c r="A44" s="104" t="s">
        <v>58</v>
      </c>
      <c r="B44" s="6" t="s">
        <v>26</v>
      </c>
      <c r="C44" s="7" t="s">
        <v>22</v>
      </c>
      <c r="D44" s="8">
        <v>2.3800528900642215</v>
      </c>
      <c r="E44" s="9">
        <v>3.2008841040546354</v>
      </c>
      <c r="F44" s="8"/>
      <c r="G44" s="9"/>
      <c r="H44" s="9"/>
      <c r="I44" s="1"/>
      <c r="J44" s="88">
        <f t="shared" si="0"/>
        <v>0.4000528900642215</v>
      </c>
      <c r="K44" s="88">
        <f t="shared" si="0"/>
        <v>0.49888410405463546</v>
      </c>
      <c r="L44" s="88">
        <f t="shared" si="0"/>
      </c>
      <c r="M44" s="88">
        <f t="shared" si="0"/>
      </c>
      <c r="N44" s="88">
        <f t="shared" si="0"/>
      </c>
    </row>
    <row r="45" spans="1:14" ht="15">
      <c r="A45" s="112"/>
      <c r="B45" s="10" t="s">
        <v>59</v>
      </c>
      <c r="C45" s="11" t="s">
        <v>60</v>
      </c>
      <c r="D45" s="12">
        <v>6.016582807738646</v>
      </c>
      <c r="E45" s="13">
        <v>3.486403882069977</v>
      </c>
      <c r="F45" s="12">
        <v>3.405728591232182</v>
      </c>
      <c r="G45" s="13"/>
      <c r="H45" s="13"/>
      <c r="I45" s="1"/>
      <c r="J45" s="89">
        <f t="shared" si="0"/>
        <v>4.036582807738647</v>
      </c>
      <c r="K45" s="89">
        <f t="shared" si="0"/>
        <v>0.7844038820699772</v>
      </c>
      <c r="L45" s="89">
        <f t="shared" si="0"/>
        <v>0.30272859123218243</v>
      </c>
      <c r="M45" s="89">
        <f t="shared" si="0"/>
      </c>
      <c r="N45" s="89">
        <f t="shared" si="0"/>
      </c>
    </row>
    <row r="46" spans="1:14" ht="15">
      <c r="A46" s="112"/>
      <c r="B46" s="10" t="s">
        <v>27</v>
      </c>
      <c r="C46" s="11"/>
      <c r="D46" s="12">
        <v>9.12</v>
      </c>
      <c r="E46" s="13">
        <v>0.4974754123392433</v>
      </c>
      <c r="F46" s="12">
        <v>0.9321769025436577</v>
      </c>
      <c r="G46" s="13">
        <v>2.9604319798007817</v>
      </c>
      <c r="H46" s="13"/>
      <c r="I46" s="1"/>
      <c r="J46" s="89">
        <f t="shared" si="0"/>
        <v>7.139999999999999</v>
      </c>
      <c r="K46" s="89">
        <f t="shared" si="0"/>
        <v>-2.2045245876607567</v>
      </c>
      <c r="L46" s="89">
        <f t="shared" si="0"/>
        <v>-2.170823097456342</v>
      </c>
      <c r="M46" s="89">
        <f t="shared" si="0"/>
        <v>0.33243197980078154</v>
      </c>
      <c r="N46" s="89">
        <f t="shared" si="0"/>
      </c>
    </row>
    <row r="47" spans="1:14" ht="15.75" thickBot="1">
      <c r="A47" s="113"/>
      <c r="B47" s="14" t="s">
        <v>28</v>
      </c>
      <c r="C47" s="15"/>
      <c r="D47" s="16">
        <v>10.974263144483132</v>
      </c>
      <c r="E47" s="17">
        <v>-4.147176812155562</v>
      </c>
      <c r="F47" s="16">
        <v>-2.4284451239471316</v>
      </c>
      <c r="G47" s="17"/>
      <c r="H47" s="17"/>
      <c r="I47" s="1"/>
      <c r="J47" s="91">
        <f t="shared" si="0"/>
        <v>8.994263144483131</v>
      </c>
      <c r="K47" s="91">
        <f t="shared" si="0"/>
        <v>-6.849176812155562</v>
      </c>
      <c r="L47" s="91">
        <f t="shared" si="0"/>
        <v>-5.531445123947131</v>
      </c>
      <c r="M47" s="91">
        <f t="shared" si="0"/>
      </c>
      <c r="N47" s="91">
        <f t="shared" si="0"/>
      </c>
    </row>
    <row r="48" spans="1:14" ht="15.75" thickTop="1">
      <c r="A48" s="98" t="s">
        <v>61</v>
      </c>
      <c r="B48" s="18" t="s">
        <v>62</v>
      </c>
      <c r="C48" s="19" t="s">
        <v>22</v>
      </c>
      <c r="D48" s="8">
        <v>6.958816584485028</v>
      </c>
      <c r="E48" s="20">
        <v>5.06</v>
      </c>
      <c r="F48" s="8">
        <v>4.28</v>
      </c>
      <c r="G48" s="20"/>
      <c r="H48" s="20"/>
      <c r="I48" s="1"/>
      <c r="J48" s="88">
        <f t="shared" si="0"/>
        <v>4.978816584485028</v>
      </c>
      <c r="K48" s="88">
        <f t="shared" si="0"/>
        <v>2.3579999999999997</v>
      </c>
      <c r="L48" s="88">
        <f t="shared" si="0"/>
        <v>1.1770000000000005</v>
      </c>
      <c r="M48" s="88">
        <f t="shared" si="0"/>
      </c>
      <c r="N48" s="88">
        <f t="shared" si="0"/>
      </c>
    </row>
    <row r="49" spans="1:14" ht="15">
      <c r="A49" s="101"/>
      <c r="B49" s="21" t="s">
        <v>27</v>
      </c>
      <c r="C49" s="22"/>
      <c r="D49" s="12">
        <v>9.155200245983552</v>
      </c>
      <c r="E49" s="23">
        <v>1.39</v>
      </c>
      <c r="F49" s="12">
        <v>1.37</v>
      </c>
      <c r="G49" s="23">
        <v>3.04</v>
      </c>
      <c r="H49" s="23"/>
      <c r="I49" s="1"/>
      <c r="J49" s="89">
        <f t="shared" si="0"/>
        <v>7.175200245983552</v>
      </c>
      <c r="K49" s="89">
        <f t="shared" si="0"/>
        <v>-1.312</v>
      </c>
      <c r="L49" s="89">
        <f t="shared" si="0"/>
        <v>-1.7329999999999997</v>
      </c>
      <c r="M49" s="89">
        <f t="shared" si="0"/>
        <v>0.4119999999999999</v>
      </c>
      <c r="N49" s="89">
        <f t="shared" si="0"/>
      </c>
    </row>
    <row r="50" spans="1:14" ht="15.75" thickBot="1">
      <c r="A50" s="99"/>
      <c r="B50" s="24" t="s">
        <v>28</v>
      </c>
      <c r="C50" s="25"/>
      <c r="D50" s="16">
        <v>12.552228412256273</v>
      </c>
      <c r="E50" s="26">
        <v>-3.54</v>
      </c>
      <c r="F50" s="16">
        <v>-2.12</v>
      </c>
      <c r="G50" s="26"/>
      <c r="H50" s="26"/>
      <c r="I50" s="1"/>
      <c r="J50" s="91">
        <f t="shared" si="0"/>
        <v>10.572228412256273</v>
      </c>
      <c r="K50" s="91">
        <f t="shared" si="0"/>
        <v>-6.242</v>
      </c>
      <c r="L50" s="91">
        <f t="shared" si="0"/>
        <v>-5.223</v>
      </c>
      <c r="M50" s="91">
        <f t="shared" si="0"/>
      </c>
      <c r="N50" s="91">
        <f t="shared" si="0"/>
      </c>
    </row>
    <row r="51" spans="1:14" ht="15.75" thickTop="1">
      <c r="A51" s="114" t="s">
        <v>63</v>
      </c>
      <c r="B51" s="18" t="s">
        <v>26</v>
      </c>
      <c r="C51" s="42" t="s">
        <v>22</v>
      </c>
      <c r="D51" s="8">
        <v>5.742952699474446</v>
      </c>
      <c r="E51" s="20">
        <v>4.528203560821087</v>
      </c>
      <c r="F51" s="8"/>
      <c r="G51" s="20"/>
      <c r="H51" s="20"/>
      <c r="I51" s="43"/>
      <c r="J51" s="88">
        <f t="shared" si="0"/>
        <v>3.762952699474446</v>
      </c>
      <c r="K51" s="88">
        <f t="shared" si="0"/>
        <v>1.826203560821087</v>
      </c>
      <c r="L51" s="88">
        <f t="shared" si="0"/>
      </c>
      <c r="M51" s="88">
        <f t="shared" si="0"/>
      </c>
      <c r="N51" s="88">
        <f t="shared" si="0"/>
      </c>
    </row>
    <row r="52" spans="1:14" ht="15">
      <c r="A52" s="110"/>
      <c r="B52" s="21" t="s">
        <v>59</v>
      </c>
      <c r="C52" s="44"/>
      <c r="D52" s="12">
        <v>6.138836772983125</v>
      </c>
      <c r="E52" s="23">
        <v>4.71</v>
      </c>
      <c r="F52" s="12">
        <v>3.3575259719452966</v>
      </c>
      <c r="G52" s="23">
        <v>3.435847564880956</v>
      </c>
      <c r="H52" s="23"/>
      <c r="I52" s="43"/>
      <c r="J52" s="89">
        <f t="shared" si="0"/>
        <v>4.1588367729831255</v>
      </c>
      <c r="K52" s="89">
        <f t="shared" si="0"/>
        <v>2.008</v>
      </c>
      <c r="L52" s="89">
        <f t="shared" si="0"/>
        <v>0.2545259719452968</v>
      </c>
      <c r="M52" s="89">
        <f t="shared" si="0"/>
        <v>0.807847564880956</v>
      </c>
      <c r="N52" s="89">
        <f t="shared" si="0"/>
      </c>
    </row>
    <row r="53" spans="1:14" ht="15">
      <c r="A53" s="110"/>
      <c r="B53" s="21" t="s">
        <v>45</v>
      </c>
      <c r="C53" s="44"/>
      <c r="D53" s="12">
        <v>8.590342679127726</v>
      </c>
      <c r="E53" s="23">
        <v>2.7992328756599294</v>
      </c>
      <c r="F53" s="12">
        <v>1.9013397196280923</v>
      </c>
      <c r="G53" s="23">
        <v>3.3221820105614475</v>
      </c>
      <c r="H53" s="23"/>
      <c r="I53" s="43"/>
      <c r="J53" s="89">
        <f t="shared" si="0"/>
        <v>6.610342679127726</v>
      </c>
      <c r="K53" s="89">
        <f t="shared" si="0"/>
        <v>0.09723287565992944</v>
      </c>
      <c r="L53" s="89">
        <f t="shared" si="0"/>
        <v>-1.2016602803719074</v>
      </c>
      <c r="M53" s="89">
        <f t="shared" si="0"/>
        <v>0.6941820105614473</v>
      </c>
      <c r="N53" s="89">
        <f t="shared" si="0"/>
      </c>
    </row>
    <row r="54" spans="1:14" ht="15">
      <c r="A54" s="110"/>
      <c r="B54" s="21" t="s">
        <v>27</v>
      </c>
      <c r="C54" s="44"/>
      <c r="D54" s="12">
        <v>11.898251719280806</v>
      </c>
      <c r="E54" s="23">
        <v>-0.86</v>
      </c>
      <c r="F54" s="12">
        <v>-0.6047305955561799</v>
      </c>
      <c r="G54" s="23">
        <v>2.9057107749106192</v>
      </c>
      <c r="H54" s="23"/>
      <c r="I54" s="43"/>
      <c r="J54" s="89">
        <f t="shared" si="0"/>
        <v>9.918251719280805</v>
      </c>
      <c r="K54" s="89">
        <f t="shared" si="0"/>
        <v>-3.562</v>
      </c>
      <c r="L54" s="89">
        <f t="shared" si="0"/>
        <v>-3.7077305955561797</v>
      </c>
      <c r="M54" s="89">
        <f t="shared" si="0"/>
        <v>0.27771077491061913</v>
      </c>
      <c r="N54" s="89">
        <f t="shared" si="0"/>
      </c>
    </row>
    <row r="55" spans="1:14" ht="15.75" thickBot="1">
      <c r="A55" s="106"/>
      <c r="B55" s="24" t="s">
        <v>38</v>
      </c>
      <c r="C55" s="45"/>
      <c r="D55" s="16">
        <v>14.669819583114396</v>
      </c>
      <c r="E55" s="26">
        <v>-3.8482287601797505</v>
      </c>
      <c r="F55" s="16">
        <v>-2.8513014830153782</v>
      </c>
      <c r="G55" s="26">
        <v>2.49</v>
      </c>
      <c r="H55" s="26"/>
      <c r="I55" s="43"/>
      <c r="J55" s="91">
        <f t="shared" si="0"/>
        <v>12.689819583114396</v>
      </c>
      <c r="K55" s="91">
        <f t="shared" si="0"/>
        <v>-6.550228760179751</v>
      </c>
      <c r="L55" s="91">
        <f t="shared" si="0"/>
        <v>-5.954301483015378</v>
      </c>
      <c r="M55" s="91">
        <f t="shared" si="0"/>
        <v>-0.1379999999999999</v>
      </c>
      <c r="N55" s="91">
        <f t="shared" si="0"/>
      </c>
    </row>
    <row r="56" spans="1:14" ht="15.75" thickTop="1">
      <c r="A56" s="104" t="s">
        <v>64</v>
      </c>
      <c r="B56" s="6" t="s">
        <v>65</v>
      </c>
      <c r="C56" s="46"/>
      <c r="D56" s="8">
        <v>4.218773542263077</v>
      </c>
      <c r="E56" s="20">
        <v>4.824070624866295</v>
      </c>
      <c r="F56" s="8">
        <v>4.3</v>
      </c>
      <c r="G56" s="20">
        <v>3.31</v>
      </c>
      <c r="H56" s="20"/>
      <c r="I56" s="1"/>
      <c r="J56" s="88">
        <f t="shared" si="0"/>
        <v>2.238773542263077</v>
      </c>
      <c r="K56" s="88">
        <f t="shared" si="0"/>
        <v>2.1220706248662946</v>
      </c>
      <c r="L56" s="88">
        <f t="shared" si="0"/>
        <v>1.197</v>
      </c>
      <c r="M56" s="88">
        <f t="shared" si="0"/>
        <v>0.6819999999999999</v>
      </c>
      <c r="N56" s="88">
        <f t="shared" si="0"/>
      </c>
    </row>
    <row r="57" spans="1:14" ht="15">
      <c r="A57" s="100"/>
      <c r="B57" s="47" t="s">
        <v>56</v>
      </c>
      <c r="C57" s="46"/>
      <c r="D57" s="12">
        <v>6.983540993693271</v>
      </c>
      <c r="E57" s="23">
        <v>1.9004250523934951</v>
      </c>
      <c r="F57" s="12">
        <v>2.53</v>
      </c>
      <c r="G57" s="23">
        <v>3.36</v>
      </c>
      <c r="H57" s="23"/>
      <c r="I57" s="1"/>
      <c r="J57" s="89">
        <f t="shared" si="0"/>
        <v>5.003540993693271</v>
      </c>
      <c r="K57" s="89">
        <f t="shared" si="0"/>
        <v>-0.8015749476065048</v>
      </c>
      <c r="L57" s="89">
        <f t="shared" si="0"/>
        <v>-0.573</v>
      </c>
      <c r="M57" s="89">
        <f t="shared" si="0"/>
        <v>0.7319999999999998</v>
      </c>
      <c r="N57" s="89">
        <f t="shared" si="0"/>
      </c>
    </row>
    <row r="58" spans="1:14" ht="15">
      <c r="A58" s="100"/>
      <c r="B58" s="47" t="s">
        <v>27</v>
      </c>
      <c r="C58" s="46"/>
      <c r="D58" s="12">
        <v>11.796913887506232</v>
      </c>
      <c r="E58" s="23">
        <v>-1.3059617242166643</v>
      </c>
      <c r="F58" s="12">
        <v>-0.68</v>
      </c>
      <c r="G58" s="23">
        <v>2.39</v>
      </c>
      <c r="H58" s="23"/>
      <c r="I58" s="1"/>
      <c r="J58" s="89">
        <f t="shared" si="0"/>
        <v>9.816913887506232</v>
      </c>
      <c r="K58" s="89">
        <f aca="true" t="shared" si="1" ref="K58:N121">IF(E58=0,"",E58-E$5)</f>
        <v>-4.007961724216664</v>
      </c>
      <c r="L58" s="89">
        <f t="shared" si="1"/>
        <v>-3.783</v>
      </c>
      <c r="M58" s="89">
        <f t="shared" si="1"/>
        <v>-0.238</v>
      </c>
      <c r="N58" s="89">
        <f t="shared" si="1"/>
      </c>
    </row>
    <row r="59" spans="1:14" ht="15">
      <c r="A59" s="100"/>
      <c r="B59" s="47" t="s">
        <v>66</v>
      </c>
      <c r="C59" s="46"/>
      <c r="D59" s="12">
        <v>17.07626734379253</v>
      </c>
      <c r="E59" s="23">
        <v>-8.117886489509873</v>
      </c>
      <c r="F59" s="12">
        <v>-5.27</v>
      </c>
      <c r="G59" s="23">
        <v>1.32</v>
      </c>
      <c r="H59" s="23"/>
      <c r="I59" s="1"/>
      <c r="J59" s="89">
        <f aca="true" t="shared" si="2" ref="J59:J90">IF(D59=0,"",D59-D$5)</f>
        <v>15.09626734379253</v>
      </c>
      <c r="K59" s="89">
        <f t="shared" si="1"/>
        <v>-10.819886489509873</v>
      </c>
      <c r="L59" s="89">
        <f t="shared" si="1"/>
        <v>-8.373</v>
      </c>
      <c r="M59" s="89">
        <f t="shared" si="1"/>
        <v>-1.308</v>
      </c>
      <c r="N59" s="89">
        <f t="shared" si="1"/>
      </c>
    </row>
    <row r="60" spans="1:14" ht="15.75" thickBot="1">
      <c r="A60" s="111"/>
      <c r="B60" s="48" t="s">
        <v>26</v>
      </c>
      <c r="C60" s="49" t="s">
        <v>22</v>
      </c>
      <c r="D60" s="16">
        <v>2.83220354721887</v>
      </c>
      <c r="E60" s="26">
        <v>3.8610281998412876</v>
      </c>
      <c r="F60" s="16"/>
      <c r="G60" s="26"/>
      <c r="H60" s="26"/>
      <c r="I60" s="1"/>
      <c r="J60" s="91">
        <f t="shared" si="2"/>
        <v>0.85220354721887</v>
      </c>
      <c r="K60" s="91">
        <f t="shared" si="1"/>
        <v>1.1590281998412877</v>
      </c>
      <c r="L60" s="91">
        <f t="shared" si="1"/>
      </c>
      <c r="M60" s="91">
        <f t="shared" si="1"/>
      </c>
      <c r="N60" s="91">
        <f t="shared" si="1"/>
      </c>
    </row>
    <row r="61" spans="1:14" ht="15.75" thickTop="1">
      <c r="A61" s="98" t="s">
        <v>67</v>
      </c>
      <c r="B61" s="18" t="s">
        <v>26</v>
      </c>
      <c r="C61" s="19" t="s">
        <v>68</v>
      </c>
      <c r="D61" s="8">
        <v>5.395614871305998</v>
      </c>
      <c r="E61" s="20">
        <v>3.8168070253547848</v>
      </c>
      <c r="F61" s="8"/>
      <c r="G61" s="20"/>
      <c r="H61" s="20"/>
      <c r="I61" s="1"/>
      <c r="J61" s="88">
        <f t="shared" si="2"/>
        <v>3.415614871305998</v>
      </c>
      <c r="K61" s="88">
        <f t="shared" si="1"/>
        <v>1.1148070253547848</v>
      </c>
      <c r="L61" s="88">
        <f t="shared" si="1"/>
      </c>
      <c r="M61" s="88">
        <f t="shared" si="1"/>
      </c>
      <c r="N61" s="88">
        <f t="shared" si="1"/>
      </c>
    </row>
    <row r="62" spans="1:14" ht="15">
      <c r="A62" s="101"/>
      <c r="B62" s="21" t="s">
        <v>69</v>
      </c>
      <c r="C62" s="22"/>
      <c r="D62" s="12">
        <v>11.86828806064435</v>
      </c>
      <c r="E62" s="23">
        <v>-0.13032993086244948</v>
      </c>
      <c r="F62" s="12">
        <v>0.5759700519136768</v>
      </c>
      <c r="G62" s="23">
        <v>3.0939443928904353</v>
      </c>
      <c r="H62" s="23"/>
      <c r="I62" s="1"/>
      <c r="J62" s="89">
        <f t="shared" si="2"/>
        <v>9.88828806064435</v>
      </c>
      <c r="K62" s="89">
        <f t="shared" si="1"/>
        <v>-2.8323299308624494</v>
      </c>
      <c r="L62" s="89">
        <f t="shared" si="1"/>
        <v>-2.527029948086323</v>
      </c>
      <c r="M62" s="89">
        <f t="shared" si="1"/>
        <v>0.4659443928904352</v>
      </c>
      <c r="N62" s="89">
        <f t="shared" si="1"/>
      </c>
    </row>
    <row r="63" spans="1:14" ht="15.75" thickBot="1">
      <c r="A63" s="99"/>
      <c r="B63" s="24" t="s">
        <v>70</v>
      </c>
      <c r="C63" s="25"/>
      <c r="D63" s="16">
        <v>16.668682714406692</v>
      </c>
      <c r="E63" s="26">
        <v>-1.7320606429208518</v>
      </c>
      <c r="F63" s="16"/>
      <c r="G63" s="26"/>
      <c r="H63" s="26"/>
      <c r="I63" s="1"/>
      <c r="J63" s="91">
        <f t="shared" si="2"/>
        <v>14.688682714406692</v>
      </c>
      <c r="K63" s="91">
        <f t="shared" si="1"/>
        <v>-4.434060642920851</v>
      </c>
      <c r="L63" s="91">
        <f t="shared" si="1"/>
      </c>
      <c r="M63" s="91">
        <f t="shared" si="1"/>
      </c>
      <c r="N63" s="91">
        <f t="shared" si="1"/>
      </c>
    </row>
    <row r="64" spans="1:14" ht="15.75" thickTop="1">
      <c r="A64" s="98" t="s">
        <v>71</v>
      </c>
      <c r="B64" s="18" t="s">
        <v>50</v>
      </c>
      <c r="C64" s="19" t="s">
        <v>22</v>
      </c>
      <c r="D64" s="8">
        <v>3.7298008267568683</v>
      </c>
      <c r="E64" s="8">
        <v>3.8222935223290566</v>
      </c>
      <c r="F64" s="8"/>
      <c r="G64" s="8"/>
      <c r="H64" s="8"/>
      <c r="I64" s="1"/>
      <c r="J64" s="88">
        <f t="shared" si="2"/>
        <v>1.7498008267568683</v>
      </c>
      <c r="K64" s="88">
        <f t="shared" si="1"/>
        <v>1.1202935223290567</v>
      </c>
      <c r="L64" s="88">
        <f t="shared" si="1"/>
      </c>
      <c r="M64" s="88">
        <f t="shared" si="1"/>
      </c>
      <c r="N64" s="88">
        <f t="shared" si="1"/>
      </c>
    </row>
    <row r="65" spans="1:14" ht="15">
      <c r="A65" s="103"/>
      <c r="B65" s="21" t="s">
        <v>27</v>
      </c>
      <c r="C65" s="22"/>
      <c r="D65" s="12">
        <v>10.096115656525528</v>
      </c>
      <c r="E65" s="12">
        <v>0.7552233368762318</v>
      </c>
      <c r="F65" s="12">
        <v>0.8910682027939654</v>
      </c>
      <c r="G65" s="12">
        <v>2.9</v>
      </c>
      <c r="H65" s="12"/>
      <c r="I65" s="1"/>
      <c r="J65" s="89">
        <f t="shared" si="2"/>
        <v>8.116115656525528</v>
      </c>
      <c r="K65" s="89">
        <f t="shared" si="1"/>
        <v>-1.9467766631237682</v>
      </c>
      <c r="L65" s="89">
        <f t="shared" si="1"/>
        <v>-2.2119317972060344</v>
      </c>
      <c r="M65" s="89">
        <f t="shared" si="1"/>
        <v>0.2719999999999998</v>
      </c>
      <c r="N65" s="89">
        <f t="shared" si="1"/>
      </c>
    </row>
    <row r="66" spans="1:14" ht="15.75" thickBot="1">
      <c r="A66" s="102"/>
      <c r="B66" s="24" t="s">
        <v>28</v>
      </c>
      <c r="C66" s="25"/>
      <c r="D66" s="16">
        <v>14.735625541750942</v>
      </c>
      <c r="E66" s="16"/>
      <c r="F66" s="16"/>
      <c r="G66" s="16"/>
      <c r="H66" s="16"/>
      <c r="I66" s="1"/>
      <c r="J66" s="91">
        <f t="shared" si="2"/>
        <v>12.755625541750941</v>
      </c>
      <c r="K66" s="91">
        <f t="shared" si="1"/>
      </c>
      <c r="L66" s="91">
        <f t="shared" si="1"/>
      </c>
      <c r="M66" s="91">
        <f t="shared" si="1"/>
      </c>
      <c r="N66" s="91">
        <f t="shared" si="1"/>
      </c>
    </row>
    <row r="67" spans="1:14" ht="15.75" thickTop="1">
      <c r="A67" s="98" t="s">
        <v>72</v>
      </c>
      <c r="B67" s="18" t="s">
        <v>50</v>
      </c>
      <c r="C67" s="19" t="s">
        <v>22</v>
      </c>
      <c r="D67" s="8">
        <v>7.206582077716095</v>
      </c>
      <c r="E67" s="20">
        <v>3.7206955806497133</v>
      </c>
      <c r="F67" s="8"/>
      <c r="G67" s="20"/>
      <c r="H67" s="20"/>
      <c r="I67" s="1"/>
      <c r="J67" s="88">
        <f t="shared" si="2"/>
        <v>5.226582077716095</v>
      </c>
      <c r="K67" s="88">
        <f t="shared" si="1"/>
        <v>1.0186955806497133</v>
      </c>
      <c r="L67" s="88">
        <f t="shared" si="1"/>
      </c>
      <c r="M67" s="88">
        <f t="shared" si="1"/>
      </c>
      <c r="N67" s="88">
        <f t="shared" si="1"/>
      </c>
    </row>
    <row r="68" spans="1:14" ht="15">
      <c r="A68" s="110"/>
      <c r="B68" s="21" t="s">
        <v>45</v>
      </c>
      <c r="C68" s="22"/>
      <c r="D68" s="12">
        <v>12.471510620840554</v>
      </c>
      <c r="E68" s="23">
        <v>2.5154284366631474</v>
      </c>
      <c r="F68" s="12"/>
      <c r="G68" s="23"/>
      <c r="H68" s="23"/>
      <c r="I68" s="1"/>
      <c r="J68" s="89">
        <f t="shared" si="2"/>
        <v>10.491510620840554</v>
      </c>
      <c r="K68" s="89">
        <f t="shared" si="1"/>
        <v>-0.18657156333685254</v>
      </c>
      <c r="L68" s="89">
        <f t="shared" si="1"/>
      </c>
      <c r="M68" s="89">
        <f t="shared" si="1"/>
      </c>
      <c r="N68" s="89">
        <f t="shared" si="1"/>
      </c>
    </row>
    <row r="69" spans="1:14" ht="15.75" thickBot="1">
      <c r="A69" s="106"/>
      <c r="B69" s="24" t="s">
        <v>38</v>
      </c>
      <c r="C69" s="25"/>
      <c r="D69" s="16">
        <v>15.875114410657986</v>
      </c>
      <c r="E69" s="26">
        <v>-1.4824909823806354</v>
      </c>
      <c r="F69" s="16"/>
      <c r="G69" s="26"/>
      <c r="H69" s="26"/>
      <c r="I69" s="1"/>
      <c r="J69" s="91">
        <f t="shared" si="2"/>
        <v>13.895114410657985</v>
      </c>
      <c r="K69" s="91">
        <f t="shared" si="1"/>
        <v>-4.184490982380636</v>
      </c>
      <c r="L69" s="91">
        <f t="shared" si="1"/>
      </c>
      <c r="M69" s="91">
        <f t="shared" si="1"/>
      </c>
      <c r="N69" s="91">
        <f t="shared" si="1"/>
      </c>
    </row>
    <row r="70" spans="1:14" ht="15.75" thickTop="1">
      <c r="A70" s="98" t="s">
        <v>73</v>
      </c>
      <c r="B70" s="18" t="s">
        <v>50</v>
      </c>
      <c r="C70" s="19" t="s">
        <v>22</v>
      </c>
      <c r="D70" s="8">
        <v>3.449918993614798</v>
      </c>
      <c r="E70" s="20">
        <v>3.9588727919767974</v>
      </c>
      <c r="F70" s="8"/>
      <c r="G70" s="20"/>
      <c r="H70" s="20"/>
      <c r="I70" s="1"/>
      <c r="J70" s="88">
        <f t="shared" si="2"/>
        <v>1.4699189936147978</v>
      </c>
      <c r="K70" s="88">
        <f t="shared" si="1"/>
        <v>1.2568727919767975</v>
      </c>
      <c r="L70" s="88">
        <f t="shared" si="1"/>
      </c>
      <c r="M70" s="88">
        <f t="shared" si="1"/>
      </c>
      <c r="N70" s="88">
        <f t="shared" si="1"/>
      </c>
    </row>
    <row r="71" spans="1:14" ht="15">
      <c r="A71" s="110"/>
      <c r="B71" s="21" t="s">
        <v>74</v>
      </c>
      <c r="C71" s="22" t="s">
        <v>32</v>
      </c>
      <c r="D71" s="12">
        <v>8.241361526560077</v>
      </c>
      <c r="E71" s="23"/>
      <c r="F71" s="12"/>
      <c r="G71" s="23"/>
      <c r="H71" s="23"/>
      <c r="I71" s="1"/>
      <c r="J71" s="89">
        <f t="shared" si="2"/>
        <v>6.261361526560076</v>
      </c>
      <c r="K71" s="89">
        <f t="shared" si="1"/>
      </c>
      <c r="L71" s="89">
        <f t="shared" si="1"/>
      </c>
      <c r="M71" s="89">
        <f t="shared" si="1"/>
      </c>
      <c r="N71" s="89">
        <f t="shared" si="1"/>
      </c>
    </row>
    <row r="72" spans="1:14" ht="15">
      <c r="A72" s="110"/>
      <c r="B72" s="21" t="s">
        <v>75</v>
      </c>
      <c r="C72" s="22" t="s">
        <v>32</v>
      </c>
      <c r="D72" s="12">
        <v>11.460151250727169</v>
      </c>
      <c r="E72" s="23">
        <v>0.6166740861826003</v>
      </c>
      <c r="F72" s="12">
        <v>1.0633786711232052</v>
      </c>
      <c r="G72" s="23">
        <v>3.3605180277604507</v>
      </c>
      <c r="H72" s="23"/>
      <c r="I72" s="1"/>
      <c r="J72" s="89">
        <f t="shared" si="2"/>
        <v>9.480151250727168</v>
      </c>
      <c r="K72" s="89">
        <f t="shared" si="1"/>
        <v>-2.0853259138173996</v>
      </c>
      <c r="L72" s="89">
        <f t="shared" si="1"/>
        <v>-2.0396213288767946</v>
      </c>
      <c r="M72" s="89">
        <f t="shared" si="1"/>
        <v>0.7325180277604506</v>
      </c>
      <c r="N72" s="89">
        <f t="shared" si="1"/>
      </c>
    </row>
    <row r="73" spans="1:14" ht="15.75" thickBot="1">
      <c r="A73" s="106"/>
      <c r="B73" s="24" t="s">
        <v>76</v>
      </c>
      <c r="C73" s="25" t="s">
        <v>32</v>
      </c>
      <c r="D73" s="16">
        <v>16.447757661815167</v>
      </c>
      <c r="E73" s="26"/>
      <c r="F73" s="16"/>
      <c r="G73" s="26"/>
      <c r="H73" s="26"/>
      <c r="I73" s="1"/>
      <c r="J73" s="91">
        <f t="shared" si="2"/>
        <v>14.467757661815167</v>
      </c>
      <c r="K73" s="91">
        <f t="shared" si="1"/>
      </c>
      <c r="L73" s="91">
        <f t="shared" si="1"/>
      </c>
      <c r="M73" s="91">
        <f t="shared" si="1"/>
      </c>
      <c r="N73" s="91">
        <f t="shared" si="1"/>
      </c>
    </row>
    <row r="74" spans="1:14" ht="15.75" thickTop="1">
      <c r="A74" s="98" t="s">
        <v>77</v>
      </c>
      <c r="B74" s="50" t="s">
        <v>26</v>
      </c>
      <c r="C74" s="51" t="s">
        <v>22</v>
      </c>
      <c r="D74" s="8">
        <v>3.682719546742197</v>
      </c>
      <c r="E74" s="8">
        <v>2.6779099112741234</v>
      </c>
      <c r="F74" s="8"/>
      <c r="G74" s="8"/>
      <c r="H74" s="8"/>
      <c r="I74" s="1"/>
      <c r="J74" s="89">
        <f t="shared" si="2"/>
        <v>1.702719546742197</v>
      </c>
      <c r="K74" s="89">
        <f t="shared" si="1"/>
        <v>-0.02409008872587659</v>
      </c>
      <c r="L74" s="89">
        <f t="shared" si="1"/>
      </c>
      <c r="M74" s="89">
        <f t="shared" si="1"/>
      </c>
      <c r="N74" s="89">
        <f t="shared" si="1"/>
      </c>
    </row>
    <row r="75" spans="1:14" ht="15.75" thickBot="1">
      <c r="A75" s="102"/>
      <c r="B75" s="52" t="s">
        <v>27</v>
      </c>
      <c r="C75" s="53"/>
      <c r="D75" s="16">
        <v>9.839027595269378</v>
      </c>
      <c r="E75" s="16">
        <v>1.385377134944954</v>
      </c>
      <c r="F75" s="16">
        <v>1.2284169889543284</v>
      </c>
      <c r="G75" s="16">
        <v>3.0331194804114725</v>
      </c>
      <c r="H75" s="16"/>
      <c r="I75" s="1"/>
      <c r="J75" s="91">
        <f t="shared" si="2"/>
        <v>7.859027595269378</v>
      </c>
      <c r="K75" s="91">
        <f t="shared" si="1"/>
        <v>-1.316622865055046</v>
      </c>
      <c r="L75" s="91">
        <f t="shared" si="1"/>
        <v>-1.8745830110456714</v>
      </c>
      <c r="M75" s="91">
        <f t="shared" si="1"/>
        <v>0.4051194804114724</v>
      </c>
      <c r="N75" s="91">
        <f t="shared" si="1"/>
      </c>
    </row>
    <row r="76" spans="1:14" ht="15.75" thickTop="1">
      <c r="A76" s="98" t="s">
        <v>78</v>
      </c>
      <c r="B76" s="50" t="s">
        <v>26</v>
      </c>
      <c r="C76" s="54" t="s">
        <v>22</v>
      </c>
      <c r="D76" s="55">
        <v>3.87</v>
      </c>
      <c r="E76" s="55">
        <v>4.10891360023844</v>
      </c>
      <c r="F76" s="55"/>
      <c r="G76" s="55"/>
      <c r="H76" s="8"/>
      <c r="I76" s="1"/>
      <c r="J76" s="88">
        <f t="shared" si="2"/>
        <v>1.8900000000000001</v>
      </c>
      <c r="K76" s="88">
        <f t="shared" si="1"/>
        <v>1.4069136002384397</v>
      </c>
      <c r="L76" s="88">
        <f t="shared" si="1"/>
      </c>
      <c r="M76" s="88">
        <f t="shared" si="1"/>
      </c>
      <c r="N76" s="88">
        <f t="shared" si="1"/>
      </c>
    </row>
    <row r="77" spans="1:14" ht="15">
      <c r="A77" s="101"/>
      <c r="B77" s="56" t="s">
        <v>27</v>
      </c>
      <c r="C77" s="57"/>
      <c r="D77" s="58">
        <v>8.47</v>
      </c>
      <c r="E77" s="58">
        <v>2.3077040766991352</v>
      </c>
      <c r="F77" s="58">
        <v>2.270884396230688</v>
      </c>
      <c r="G77" s="58">
        <v>3.116409426700595</v>
      </c>
      <c r="H77" s="12"/>
      <c r="I77" s="1"/>
      <c r="J77" s="89">
        <f t="shared" si="2"/>
        <v>6.49</v>
      </c>
      <c r="K77" s="89">
        <f t="shared" si="1"/>
        <v>-0.3942959233008647</v>
      </c>
      <c r="L77" s="89">
        <f t="shared" si="1"/>
        <v>-0.8321156037693118</v>
      </c>
      <c r="M77" s="89">
        <f t="shared" si="1"/>
        <v>0.48840942670059473</v>
      </c>
      <c r="N77" s="89">
        <f t="shared" si="1"/>
      </c>
    </row>
    <row r="78" spans="1:14" ht="15">
      <c r="A78" s="101"/>
      <c r="B78" s="56" t="s">
        <v>38</v>
      </c>
      <c r="C78" s="57"/>
      <c r="D78" s="58">
        <v>12.13</v>
      </c>
      <c r="E78" s="12"/>
      <c r="F78" s="12"/>
      <c r="G78" s="12"/>
      <c r="H78" s="12"/>
      <c r="I78" s="1"/>
      <c r="J78" s="89">
        <f t="shared" si="2"/>
        <v>10.15</v>
      </c>
      <c r="K78" s="89">
        <f t="shared" si="1"/>
      </c>
      <c r="L78" s="89">
        <f t="shared" si="1"/>
      </c>
      <c r="M78" s="89">
        <f t="shared" si="1"/>
      </c>
      <c r="N78" s="89">
        <f t="shared" si="1"/>
      </c>
    </row>
    <row r="79" spans="1:14" ht="15.75" thickBot="1">
      <c r="A79" s="106"/>
      <c r="B79" s="52" t="s">
        <v>28</v>
      </c>
      <c r="C79" s="59"/>
      <c r="D79" s="60">
        <v>17.93</v>
      </c>
      <c r="E79" s="16"/>
      <c r="F79" s="16"/>
      <c r="G79" s="16"/>
      <c r="H79" s="16"/>
      <c r="I79" s="1"/>
      <c r="J79" s="91">
        <f t="shared" si="2"/>
        <v>15.95</v>
      </c>
      <c r="K79" s="91">
        <f t="shared" si="1"/>
      </c>
      <c r="L79" s="91">
        <f t="shared" si="1"/>
      </c>
      <c r="M79" s="91">
        <f t="shared" si="1"/>
      </c>
      <c r="N79" s="91">
        <f t="shared" si="1"/>
      </c>
    </row>
    <row r="80" spans="1:14" ht="15.75" thickTop="1">
      <c r="A80" s="98" t="s">
        <v>79</v>
      </c>
      <c r="B80" s="18" t="s">
        <v>26</v>
      </c>
      <c r="C80" s="19" t="s">
        <v>22</v>
      </c>
      <c r="D80" s="55">
        <v>6.03</v>
      </c>
      <c r="E80" s="55">
        <v>4.24</v>
      </c>
      <c r="F80" s="55"/>
      <c r="G80" s="9"/>
      <c r="H80" s="9"/>
      <c r="I80" s="1"/>
      <c r="J80" s="88">
        <f t="shared" si="2"/>
        <v>4.050000000000001</v>
      </c>
      <c r="K80" s="88">
        <f t="shared" si="1"/>
        <v>1.5380000000000003</v>
      </c>
      <c r="L80" s="88">
        <f t="shared" si="1"/>
      </c>
      <c r="M80" s="88">
        <f t="shared" si="1"/>
      </c>
      <c r="N80" s="88">
        <f t="shared" si="1"/>
      </c>
    </row>
    <row r="81" spans="1:14" ht="15">
      <c r="A81" s="101"/>
      <c r="B81" s="21" t="s">
        <v>27</v>
      </c>
      <c r="C81" s="22"/>
      <c r="D81" s="58">
        <v>10.3</v>
      </c>
      <c r="E81" s="58">
        <v>0.02</v>
      </c>
      <c r="F81" s="58">
        <v>0.63</v>
      </c>
      <c r="G81" s="13"/>
      <c r="H81" s="13"/>
      <c r="I81" s="1"/>
      <c r="J81" s="89">
        <f t="shared" si="2"/>
        <v>8.32</v>
      </c>
      <c r="K81" s="89">
        <f t="shared" si="1"/>
        <v>-2.682</v>
      </c>
      <c r="L81" s="89">
        <f t="shared" si="1"/>
        <v>-2.473</v>
      </c>
      <c r="M81" s="89">
        <f t="shared" si="1"/>
      </c>
      <c r="N81" s="89">
        <f t="shared" si="1"/>
      </c>
    </row>
    <row r="82" spans="1:14" ht="15.75" thickBot="1">
      <c r="A82" s="99"/>
      <c r="B82" s="24" t="s">
        <v>28</v>
      </c>
      <c r="C82" s="25"/>
      <c r="D82" s="58">
        <v>12.84</v>
      </c>
      <c r="E82" s="12"/>
      <c r="F82" s="12"/>
      <c r="G82" s="17"/>
      <c r="H82" s="17"/>
      <c r="I82" s="1"/>
      <c r="J82" s="91">
        <f t="shared" si="2"/>
        <v>10.86</v>
      </c>
      <c r="K82" s="91">
        <f t="shared" si="1"/>
      </c>
      <c r="L82" s="91">
        <f t="shared" si="1"/>
      </c>
      <c r="M82" s="91">
        <f t="shared" si="1"/>
      </c>
      <c r="N82" s="91">
        <f t="shared" si="1"/>
      </c>
    </row>
    <row r="83" spans="1:14" ht="15.75" thickTop="1">
      <c r="A83" s="107" t="s">
        <v>80</v>
      </c>
      <c r="B83" s="50" t="s">
        <v>81</v>
      </c>
      <c r="C83" s="7" t="s">
        <v>22</v>
      </c>
      <c r="D83" s="8">
        <v>4.326582078966035</v>
      </c>
      <c r="E83" s="8">
        <v>3.0209919459529333</v>
      </c>
      <c r="F83" s="8">
        <v>2.438368625071341</v>
      </c>
      <c r="G83" s="8"/>
      <c r="H83" s="8"/>
      <c r="I83" s="1"/>
      <c r="J83" s="88">
        <f t="shared" si="2"/>
        <v>2.3465820789660348</v>
      </c>
      <c r="K83" s="88">
        <f t="shared" si="1"/>
        <v>0.31899194595293334</v>
      </c>
      <c r="L83" s="88">
        <f t="shared" si="1"/>
        <v>-0.6646313749286588</v>
      </c>
      <c r="M83" s="88">
        <f t="shared" si="1"/>
      </c>
      <c r="N83" s="88">
        <f t="shared" si="1"/>
      </c>
    </row>
    <row r="84" spans="1:14" ht="15">
      <c r="A84" s="108"/>
      <c r="B84" s="56" t="s">
        <v>27</v>
      </c>
      <c r="C84" s="11"/>
      <c r="D84" s="12">
        <v>9.423060582887244</v>
      </c>
      <c r="E84" s="12">
        <v>0.015533980676218917</v>
      </c>
      <c r="F84" s="12">
        <v>0.46502575943596636</v>
      </c>
      <c r="G84" s="12">
        <v>2.8627235482538094</v>
      </c>
      <c r="H84" s="12"/>
      <c r="I84" s="1"/>
      <c r="J84" s="89">
        <f t="shared" si="2"/>
        <v>7.443060582887243</v>
      </c>
      <c r="K84" s="89">
        <f t="shared" si="1"/>
        <v>-2.686466019323781</v>
      </c>
      <c r="L84" s="89">
        <f t="shared" si="1"/>
        <v>-2.6379742405640334</v>
      </c>
      <c r="M84" s="89">
        <f t="shared" si="1"/>
        <v>0.23472354825380926</v>
      </c>
      <c r="N84" s="89">
        <f t="shared" si="1"/>
      </c>
    </row>
    <row r="85" spans="1:14" ht="15.75" thickBot="1">
      <c r="A85" s="109"/>
      <c r="B85" s="52" t="s">
        <v>28</v>
      </c>
      <c r="C85" s="15"/>
      <c r="D85" s="16">
        <v>15.336646204813409</v>
      </c>
      <c r="E85" s="16">
        <v>-5.08394758598304</v>
      </c>
      <c r="F85" s="16">
        <v>-3.310633462782653</v>
      </c>
      <c r="G85" s="16"/>
      <c r="H85" s="16"/>
      <c r="I85" s="1"/>
      <c r="J85" s="91">
        <f t="shared" si="2"/>
        <v>13.356646204813408</v>
      </c>
      <c r="K85" s="91">
        <f t="shared" si="1"/>
        <v>-7.78594758598304</v>
      </c>
      <c r="L85" s="91">
        <f t="shared" si="1"/>
        <v>-6.413633462782652</v>
      </c>
      <c r="M85" s="91">
        <f t="shared" si="1"/>
      </c>
      <c r="N85" s="91">
        <f t="shared" si="1"/>
      </c>
    </row>
    <row r="86" spans="1:14" ht="15.75" thickTop="1">
      <c r="A86" s="104" t="s">
        <v>82</v>
      </c>
      <c r="B86" s="61" t="s">
        <v>26</v>
      </c>
      <c r="C86" s="29" t="s">
        <v>22</v>
      </c>
      <c r="D86" s="27">
        <v>3.152681207734065</v>
      </c>
      <c r="E86" s="28">
        <v>3.6277997092625913</v>
      </c>
      <c r="F86" s="27"/>
      <c r="G86" s="28"/>
      <c r="H86" s="28"/>
      <c r="I86" s="1"/>
      <c r="J86" s="88">
        <f t="shared" si="2"/>
        <v>1.172681207734065</v>
      </c>
      <c r="K86" s="88">
        <f t="shared" si="1"/>
        <v>0.9257997092625914</v>
      </c>
      <c r="L86" s="88">
        <f t="shared" si="1"/>
      </c>
      <c r="M86" s="88">
        <f t="shared" si="1"/>
      </c>
      <c r="N86" s="88">
        <f t="shared" si="1"/>
      </c>
    </row>
    <row r="87" spans="1:14" ht="15">
      <c r="A87" s="100"/>
      <c r="B87" s="21" t="s">
        <v>27</v>
      </c>
      <c r="C87" s="22"/>
      <c r="D87" s="12">
        <v>10.257816785518381</v>
      </c>
      <c r="E87" s="13">
        <v>3.9022257874871347</v>
      </c>
      <c r="F87" s="12">
        <v>3.590780625076273</v>
      </c>
      <c r="G87" s="13">
        <v>4.567671503059634</v>
      </c>
      <c r="H87" s="13"/>
      <c r="I87" s="1"/>
      <c r="J87" s="89">
        <f t="shared" si="2"/>
        <v>8.27781678551838</v>
      </c>
      <c r="K87" s="89">
        <f t="shared" si="1"/>
        <v>1.2002257874871347</v>
      </c>
      <c r="L87" s="89">
        <f t="shared" si="1"/>
        <v>0.4877806250762733</v>
      </c>
      <c r="M87" s="89">
        <f t="shared" si="1"/>
        <v>1.9396715030596337</v>
      </c>
      <c r="N87" s="89">
        <f t="shared" si="1"/>
      </c>
    </row>
    <row r="88" spans="1:14" ht="15.75" thickBot="1">
      <c r="A88" s="105"/>
      <c r="B88" s="62" t="s">
        <v>28</v>
      </c>
      <c r="C88" s="63" t="s">
        <v>83</v>
      </c>
      <c r="D88" s="39"/>
      <c r="E88" s="64"/>
      <c r="F88" s="39"/>
      <c r="G88" s="64"/>
      <c r="H88" s="64"/>
      <c r="I88" s="1"/>
      <c r="J88" s="91">
        <f t="shared" si="2"/>
      </c>
      <c r="K88" s="91">
        <f t="shared" si="1"/>
      </c>
      <c r="L88" s="91">
        <f t="shared" si="1"/>
      </c>
      <c r="M88" s="91">
        <f t="shared" si="1"/>
      </c>
      <c r="N88" s="91">
        <f t="shared" si="1"/>
      </c>
    </row>
    <row r="89" spans="1:14" ht="15.75" thickTop="1">
      <c r="A89" s="98" t="s">
        <v>84</v>
      </c>
      <c r="B89" s="18" t="s">
        <v>50</v>
      </c>
      <c r="C89" s="19" t="s">
        <v>22</v>
      </c>
      <c r="D89" s="8">
        <v>4.373985292713201</v>
      </c>
      <c r="E89" s="20">
        <v>3.491573009813087</v>
      </c>
      <c r="F89" s="8"/>
      <c r="G89" s="20"/>
      <c r="H89" s="20"/>
      <c r="I89" s="1"/>
      <c r="J89" s="88">
        <f t="shared" si="2"/>
        <v>2.3939852927132006</v>
      </c>
      <c r="K89" s="88">
        <f t="shared" si="1"/>
        <v>0.7895730098130871</v>
      </c>
      <c r="L89" s="88">
        <f t="shared" si="1"/>
      </c>
      <c r="M89" s="88">
        <f t="shared" si="1"/>
      </c>
      <c r="N89" s="88">
        <f t="shared" si="1"/>
      </c>
    </row>
    <row r="90" spans="1:14" ht="15">
      <c r="A90" s="101"/>
      <c r="B90" s="21" t="s">
        <v>85</v>
      </c>
      <c r="C90" s="22"/>
      <c r="D90" s="12">
        <v>4.658711217183775</v>
      </c>
      <c r="E90" s="23">
        <v>4.704345659576137</v>
      </c>
      <c r="F90" s="12"/>
      <c r="G90" s="23"/>
      <c r="H90" s="23"/>
      <c r="I90" s="1"/>
      <c r="J90" s="89">
        <f t="shared" si="2"/>
        <v>2.6787112171837753</v>
      </c>
      <c r="K90" s="89">
        <f t="shared" si="1"/>
        <v>2.002345659576137</v>
      </c>
      <c r="L90" s="89">
        <f t="shared" si="1"/>
      </c>
      <c r="M90" s="89">
        <f t="shared" si="1"/>
      </c>
      <c r="N90" s="89">
        <f t="shared" si="1"/>
      </c>
    </row>
    <row r="91" spans="1:14" ht="15">
      <c r="A91" s="101"/>
      <c r="B91" s="21" t="s">
        <v>28</v>
      </c>
      <c r="C91" s="22"/>
      <c r="D91" s="12">
        <v>12.317684594348211</v>
      </c>
      <c r="E91" s="23">
        <v>-0.7175745662909461</v>
      </c>
      <c r="F91" s="12"/>
      <c r="G91" s="23"/>
      <c r="H91" s="23"/>
      <c r="I91" s="1"/>
      <c r="J91" s="89">
        <f aca="true" t="shared" si="3" ref="J91:J122">IF(D91=0,"",D91-D$5)</f>
        <v>10.337684594348211</v>
      </c>
      <c r="K91" s="89">
        <f t="shared" si="1"/>
        <v>-3.419574566290946</v>
      </c>
      <c r="L91" s="89">
        <f t="shared" si="1"/>
      </c>
      <c r="M91" s="89">
        <f t="shared" si="1"/>
      </c>
      <c r="N91" s="89">
        <f t="shared" si="1"/>
      </c>
    </row>
    <row r="92" spans="1:14" ht="15.75" thickBot="1">
      <c r="A92" s="99"/>
      <c r="B92" s="24" t="s">
        <v>86</v>
      </c>
      <c r="C92" s="25"/>
      <c r="D92" s="16">
        <v>9.399050270181753</v>
      </c>
      <c r="E92" s="26">
        <v>1.107023743022606</v>
      </c>
      <c r="F92" s="16">
        <v>1.0416355070558714</v>
      </c>
      <c r="G92" s="26"/>
      <c r="H92" s="26"/>
      <c r="I92" s="1"/>
      <c r="J92" s="91">
        <f t="shared" si="3"/>
        <v>7.419050270181753</v>
      </c>
      <c r="K92" s="91">
        <f t="shared" si="1"/>
        <v>-1.594976256977394</v>
      </c>
      <c r="L92" s="91">
        <f t="shared" si="1"/>
        <v>-2.0613644929441284</v>
      </c>
      <c r="M92" s="91">
        <f t="shared" si="1"/>
      </c>
      <c r="N92" s="91">
        <f t="shared" si="1"/>
      </c>
    </row>
    <row r="93" spans="1:14" ht="15.75" thickTop="1">
      <c r="A93" s="98" t="s">
        <v>87</v>
      </c>
      <c r="B93" s="6" t="s">
        <v>50</v>
      </c>
      <c r="C93" s="19" t="s">
        <v>22</v>
      </c>
      <c r="D93" s="8">
        <v>3.95</v>
      </c>
      <c r="E93" s="9">
        <v>4.2</v>
      </c>
      <c r="F93" s="8"/>
      <c r="G93" s="9"/>
      <c r="H93" s="9"/>
      <c r="I93" s="1"/>
      <c r="J93" s="92">
        <f t="shared" si="3"/>
        <v>1.9700000000000002</v>
      </c>
      <c r="K93" s="92">
        <f t="shared" si="1"/>
        <v>1.4980000000000002</v>
      </c>
      <c r="L93" s="92">
        <f t="shared" si="1"/>
      </c>
      <c r="M93" s="92">
        <f t="shared" si="1"/>
      </c>
      <c r="N93" s="92">
        <f t="shared" si="1"/>
      </c>
    </row>
    <row r="94" spans="1:14" ht="15.75" thickBot="1">
      <c r="A94" s="99"/>
      <c r="B94" s="14" t="s">
        <v>27</v>
      </c>
      <c r="C94" s="22"/>
      <c r="D94" s="16">
        <v>8.84</v>
      </c>
      <c r="E94" s="17">
        <v>0.61</v>
      </c>
      <c r="F94" s="16">
        <v>1.53</v>
      </c>
      <c r="G94" s="17"/>
      <c r="H94" s="17"/>
      <c r="I94" s="1"/>
      <c r="J94" s="91">
        <f t="shared" si="3"/>
        <v>6.859999999999999</v>
      </c>
      <c r="K94" s="91">
        <f t="shared" si="1"/>
        <v>-2.092</v>
      </c>
      <c r="L94" s="91">
        <f t="shared" si="1"/>
        <v>-1.5729999999999997</v>
      </c>
      <c r="M94" s="91">
        <f t="shared" si="1"/>
      </c>
      <c r="N94" s="91">
        <f t="shared" si="1"/>
      </c>
    </row>
    <row r="95" spans="1:14" ht="15.75" thickTop="1">
      <c r="A95" s="98" t="s">
        <v>88</v>
      </c>
      <c r="B95" s="6" t="s">
        <v>26</v>
      </c>
      <c r="C95" s="7" t="s">
        <v>22</v>
      </c>
      <c r="D95" s="8">
        <v>3.1571919114841585</v>
      </c>
      <c r="E95" s="20">
        <v>3.6691470979763663</v>
      </c>
      <c r="F95" s="8"/>
      <c r="G95" s="20"/>
      <c r="H95" s="20"/>
      <c r="I95" s="1"/>
      <c r="J95" s="88">
        <f t="shared" si="3"/>
        <v>1.1771919114841585</v>
      </c>
      <c r="K95" s="88">
        <f t="shared" si="1"/>
        <v>0.9671470979763663</v>
      </c>
      <c r="L95" s="88">
        <f t="shared" si="1"/>
      </c>
      <c r="M95" s="88">
        <f t="shared" si="1"/>
      </c>
      <c r="N95" s="88">
        <f t="shared" si="1"/>
      </c>
    </row>
    <row r="96" spans="1:14" ht="15">
      <c r="A96" s="103"/>
      <c r="B96" s="21" t="s">
        <v>27</v>
      </c>
      <c r="C96" s="22"/>
      <c r="D96" s="12">
        <v>8.039318939792883</v>
      </c>
      <c r="E96" s="23">
        <v>2.216149567416159</v>
      </c>
      <c r="F96" s="12">
        <v>2.0527778928763896</v>
      </c>
      <c r="G96" s="23">
        <v>2.9239552750196296</v>
      </c>
      <c r="H96" s="23"/>
      <c r="I96" s="1"/>
      <c r="J96" s="89">
        <f t="shared" si="3"/>
        <v>6.059318939792883</v>
      </c>
      <c r="K96" s="89">
        <f t="shared" si="1"/>
        <v>-0.48585043258384086</v>
      </c>
      <c r="L96" s="89">
        <f t="shared" si="1"/>
        <v>-1.0502221071236102</v>
      </c>
      <c r="M96" s="89">
        <f t="shared" si="1"/>
        <v>0.2959552750196295</v>
      </c>
      <c r="N96" s="89">
        <f t="shared" si="1"/>
      </c>
    </row>
    <row r="97" spans="1:14" ht="15.75" thickBot="1">
      <c r="A97" s="102"/>
      <c r="B97" s="24" t="s">
        <v>28</v>
      </c>
      <c r="C97" s="25" t="s">
        <v>48</v>
      </c>
      <c r="D97" s="16"/>
      <c r="E97" s="26"/>
      <c r="F97" s="16"/>
      <c r="G97" s="26"/>
      <c r="H97" s="26"/>
      <c r="I97" s="1"/>
      <c r="J97" s="91">
        <f t="shared" si="3"/>
      </c>
      <c r="K97" s="91">
        <f t="shared" si="1"/>
      </c>
      <c r="L97" s="91">
        <f t="shared" si="1"/>
      </c>
      <c r="M97" s="91">
        <f t="shared" si="1"/>
      </c>
      <c r="N97" s="91">
        <f t="shared" si="1"/>
      </c>
    </row>
    <row r="98" spans="1:14" ht="15.75" thickTop="1">
      <c r="A98" s="98" t="s">
        <v>89</v>
      </c>
      <c r="B98" s="18" t="s">
        <v>50</v>
      </c>
      <c r="C98" s="7" t="s">
        <v>22</v>
      </c>
      <c r="D98" s="8">
        <v>3.9925431101444753</v>
      </c>
      <c r="E98" s="9">
        <v>4.35451583321369</v>
      </c>
      <c r="F98" s="8"/>
      <c r="G98" s="9"/>
      <c r="H98" s="9"/>
      <c r="I98" s="1"/>
      <c r="J98" s="88">
        <f t="shared" si="3"/>
        <v>2.0125431101444753</v>
      </c>
      <c r="K98" s="88">
        <f t="shared" si="1"/>
        <v>1.6525158332136902</v>
      </c>
      <c r="L98" s="88">
        <f t="shared" si="1"/>
      </c>
      <c r="M98" s="88">
        <f t="shared" si="1"/>
      </c>
      <c r="N98" s="88">
        <f t="shared" si="1"/>
      </c>
    </row>
    <row r="99" spans="1:14" ht="15">
      <c r="A99" s="101"/>
      <c r="B99" s="21" t="s">
        <v>90</v>
      </c>
      <c r="C99" s="29"/>
      <c r="D99" s="12">
        <v>3.1177253076155598</v>
      </c>
      <c r="E99" s="13">
        <v>3.9740294360855133</v>
      </c>
      <c r="F99" s="12">
        <v>3.7006036161467026</v>
      </c>
      <c r="G99" s="13"/>
      <c r="H99" s="13"/>
      <c r="I99" s="1"/>
      <c r="J99" s="89">
        <f t="shared" si="3"/>
        <v>1.1377253076155598</v>
      </c>
      <c r="K99" s="89">
        <f t="shared" si="1"/>
        <v>1.2720294360855133</v>
      </c>
      <c r="L99" s="89">
        <f t="shared" si="1"/>
        <v>0.5976036161467029</v>
      </c>
      <c r="M99" s="89">
        <f t="shared" si="1"/>
      </c>
      <c r="N99" s="89">
        <f t="shared" si="1"/>
      </c>
    </row>
    <row r="100" spans="1:14" ht="15">
      <c r="A100" s="101"/>
      <c r="B100" s="21" t="s">
        <v>91</v>
      </c>
      <c r="C100" s="22"/>
      <c r="D100" s="12">
        <v>8.851876111163094</v>
      </c>
      <c r="E100" s="13">
        <v>1.364128029382461</v>
      </c>
      <c r="F100" s="12">
        <v>1.4296490195209177</v>
      </c>
      <c r="G100" s="13"/>
      <c r="H100" s="13"/>
      <c r="I100" s="1"/>
      <c r="J100" s="89">
        <f t="shared" si="3"/>
        <v>6.871876111163093</v>
      </c>
      <c r="K100" s="89">
        <f t="shared" si="1"/>
        <v>-1.337871970617539</v>
      </c>
      <c r="L100" s="89">
        <f t="shared" si="1"/>
        <v>-1.673350980479082</v>
      </c>
      <c r="M100" s="89">
        <f t="shared" si="1"/>
      </c>
      <c r="N100" s="89">
        <f t="shared" si="1"/>
      </c>
    </row>
    <row r="101" spans="1:14" ht="15">
      <c r="A101" s="101"/>
      <c r="B101" s="21" t="s">
        <v>92</v>
      </c>
      <c r="C101" s="22"/>
      <c r="D101" s="12">
        <v>12.389844733529154</v>
      </c>
      <c r="E101" s="13">
        <v>-1.8073504891319314</v>
      </c>
      <c r="F101" s="12">
        <v>-1.34746504336829</v>
      </c>
      <c r="G101" s="13"/>
      <c r="H101" s="13"/>
      <c r="I101" s="1"/>
      <c r="J101" s="89">
        <f t="shared" si="3"/>
        <v>10.409844733529154</v>
      </c>
      <c r="K101" s="89">
        <f t="shared" si="1"/>
        <v>-4.509350489131931</v>
      </c>
      <c r="L101" s="89">
        <f t="shared" si="1"/>
        <v>-4.45046504336829</v>
      </c>
      <c r="M101" s="89">
        <f t="shared" si="1"/>
      </c>
      <c r="N101" s="89">
        <f t="shared" si="1"/>
      </c>
    </row>
    <row r="102" spans="1:14" ht="15.75" thickBot="1">
      <c r="A102" s="99"/>
      <c r="B102" s="24" t="s">
        <v>38</v>
      </c>
      <c r="C102" s="15"/>
      <c r="D102" s="16">
        <v>16.380748153442926</v>
      </c>
      <c r="E102" s="17">
        <v>-5.2257283870531746</v>
      </c>
      <c r="F102" s="16">
        <v>-4.511203973166822</v>
      </c>
      <c r="G102" s="17"/>
      <c r="H102" s="17"/>
      <c r="I102" s="1"/>
      <c r="J102" s="91">
        <f t="shared" si="3"/>
        <v>14.400748153442926</v>
      </c>
      <c r="K102" s="91">
        <f t="shared" si="1"/>
        <v>-7.9277283870531745</v>
      </c>
      <c r="L102" s="91">
        <f t="shared" si="1"/>
        <v>-7.614203973166822</v>
      </c>
      <c r="M102" s="91">
        <f t="shared" si="1"/>
      </c>
      <c r="N102" s="91">
        <f t="shared" si="1"/>
      </c>
    </row>
    <row r="103" spans="1:14" ht="15.75" thickTop="1">
      <c r="A103" s="98" t="s">
        <v>93</v>
      </c>
      <c r="B103" s="50" t="s">
        <v>94</v>
      </c>
      <c r="C103" s="65" t="s">
        <v>22</v>
      </c>
      <c r="D103" s="8">
        <v>2.46</v>
      </c>
      <c r="E103" s="8">
        <v>3.57</v>
      </c>
      <c r="F103" s="8"/>
      <c r="G103" s="8"/>
      <c r="H103" s="8"/>
      <c r="I103" s="1"/>
      <c r="J103" s="92">
        <f t="shared" si="3"/>
        <v>0.48</v>
      </c>
      <c r="K103" s="92">
        <f t="shared" si="1"/>
        <v>0.8679999999999999</v>
      </c>
      <c r="L103" s="92">
        <f t="shared" si="1"/>
      </c>
      <c r="M103" s="92">
        <f t="shared" si="1"/>
      </c>
      <c r="N103" s="92">
        <f t="shared" si="1"/>
      </c>
    </row>
    <row r="104" spans="1:14" ht="15.75" thickBot="1">
      <c r="A104" s="102"/>
      <c r="B104" s="52" t="s">
        <v>27</v>
      </c>
      <c r="C104" s="11"/>
      <c r="D104" s="16">
        <v>9.33</v>
      </c>
      <c r="E104" s="16">
        <v>0.35</v>
      </c>
      <c r="F104" s="16">
        <v>0.83</v>
      </c>
      <c r="G104" s="16"/>
      <c r="H104" s="16"/>
      <c r="I104" s="1"/>
      <c r="J104" s="91">
        <f t="shared" si="3"/>
        <v>7.35</v>
      </c>
      <c r="K104" s="91">
        <f t="shared" si="1"/>
        <v>-2.352</v>
      </c>
      <c r="L104" s="91">
        <f t="shared" si="1"/>
        <v>-2.2729999999999997</v>
      </c>
      <c r="M104" s="91">
        <f t="shared" si="1"/>
      </c>
      <c r="N104" s="91">
        <f t="shared" si="1"/>
      </c>
    </row>
    <row r="105" spans="1:14" ht="15.75" thickTop="1">
      <c r="A105" s="98" t="s">
        <v>95</v>
      </c>
      <c r="B105" s="18" t="s">
        <v>96</v>
      </c>
      <c r="C105" s="19" t="s">
        <v>22</v>
      </c>
      <c r="D105" s="8">
        <v>7.029369282619169</v>
      </c>
      <c r="E105" s="20">
        <v>4.27148366913952</v>
      </c>
      <c r="F105" s="8"/>
      <c r="G105" s="20"/>
      <c r="H105" s="20"/>
      <c r="I105" s="1"/>
      <c r="J105" s="88">
        <f t="shared" si="3"/>
        <v>5.049369282619169</v>
      </c>
      <c r="K105" s="88">
        <f t="shared" si="1"/>
        <v>1.5694836691395198</v>
      </c>
      <c r="L105" s="88">
        <f t="shared" si="1"/>
      </c>
      <c r="M105" s="88">
        <f t="shared" si="1"/>
      </c>
      <c r="N105" s="88">
        <f t="shared" si="1"/>
      </c>
    </row>
    <row r="106" spans="1:14" ht="15">
      <c r="A106" s="100"/>
      <c r="B106" s="66" t="s">
        <v>97</v>
      </c>
      <c r="C106" s="22"/>
      <c r="D106" s="67">
        <v>10.701174743024943</v>
      </c>
      <c r="E106" s="68">
        <v>-0.61</v>
      </c>
      <c r="F106" s="67">
        <v>0.46707791047857494</v>
      </c>
      <c r="G106" s="68">
        <v>2.917114818453448</v>
      </c>
      <c r="H106" s="68"/>
      <c r="I106" s="1"/>
      <c r="J106" s="89">
        <f t="shared" si="3"/>
        <v>8.721174743024942</v>
      </c>
      <c r="K106" s="89">
        <f t="shared" si="1"/>
        <v>-3.312</v>
      </c>
      <c r="L106" s="89">
        <f t="shared" si="1"/>
        <v>-2.635922089521425</v>
      </c>
      <c r="M106" s="89">
        <f t="shared" si="1"/>
        <v>0.2891148184534478</v>
      </c>
      <c r="N106" s="89">
        <f t="shared" si="1"/>
      </c>
    </row>
    <row r="107" spans="1:14" ht="15.75" thickBot="1">
      <c r="A107" s="99"/>
      <c r="B107" s="24" t="s">
        <v>98</v>
      </c>
      <c r="C107" s="25" t="s">
        <v>48</v>
      </c>
      <c r="D107" s="16"/>
      <c r="E107" s="26"/>
      <c r="F107" s="16"/>
      <c r="G107" s="26"/>
      <c r="H107" s="26"/>
      <c r="I107" s="1"/>
      <c r="J107" s="91">
        <f t="shared" si="3"/>
      </c>
      <c r="K107" s="91">
        <f t="shared" si="1"/>
      </c>
      <c r="L107" s="91">
        <f t="shared" si="1"/>
      </c>
      <c r="M107" s="91">
        <f t="shared" si="1"/>
      </c>
      <c r="N107" s="91">
        <f t="shared" si="1"/>
      </c>
    </row>
    <row r="108" spans="1:14" ht="15.75" thickTop="1">
      <c r="A108" s="98" t="s">
        <v>99</v>
      </c>
      <c r="B108" s="6" t="s">
        <v>50</v>
      </c>
      <c r="C108" s="7" t="s">
        <v>22</v>
      </c>
      <c r="D108" s="8">
        <v>3.84</v>
      </c>
      <c r="E108" s="9"/>
      <c r="F108" s="8"/>
      <c r="G108" s="9"/>
      <c r="H108" s="9"/>
      <c r="I108" s="1"/>
      <c r="J108" s="88">
        <f t="shared" si="3"/>
        <v>1.8599999999999999</v>
      </c>
      <c r="K108" s="88">
        <f t="shared" si="1"/>
      </c>
      <c r="L108" s="88">
        <f t="shared" si="1"/>
      </c>
      <c r="M108" s="88">
        <f t="shared" si="1"/>
      </c>
      <c r="N108" s="88">
        <f t="shared" si="1"/>
      </c>
    </row>
    <row r="109" spans="1:14" ht="15">
      <c r="A109" s="101"/>
      <c r="B109" s="10" t="s">
        <v>85</v>
      </c>
      <c r="C109" s="11"/>
      <c r="D109" s="12">
        <v>9.33</v>
      </c>
      <c r="E109" s="13">
        <v>2.26</v>
      </c>
      <c r="F109" s="12">
        <v>2.25</v>
      </c>
      <c r="G109" s="13"/>
      <c r="H109" s="13"/>
      <c r="I109" s="1"/>
      <c r="J109" s="89">
        <f t="shared" si="3"/>
        <v>7.35</v>
      </c>
      <c r="K109" s="89">
        <f t="shared" si="1"/>
        <v>-0.44200000000000017</v>
      </c>
      <c r="L109" s="89">
        <f t="shared" si="1"/>
        <v>-0.8529999999999998</v>
      </c>
      <c r="M109" s="89">
        <f t="shared" si="1"/>
      </c>
      <c r="N109" s="89">
        <f t="shared" si="1"/>
      </c>
    </row>
    <row r="110" spans="1:14" ht="15.75" thickBot="1">
      <c r="A110" s="102"/>
      <c r="B110" s="14" t="s">
        <v>28</v>
      </c>
      <c r="C110" s="15" t="s">
        <v>48</v>
      </c>
      <c r="D110" s="16"/>
      <c r="E110" s="17"/>
      <c r="F110" s="16"/>
      <c r="G110" s="17"/>
      <c r="H110" s="17"/>
      <c r="I110" s="1"/>
      <c r="J110" s="91">
        <f t="shared" si="3"/>
      </c>
      <c r="K110" s="91">
        <f t="shared" si="1"/>
      </c>
      <c r="L110" s="91">
        <f t="shared" si="1"/>
      </c>
      <c r="M110" s="91">
        <f t="shared" si="1"/>
      </c>
      <c r="N110" s="91">
        <f t="shared" si="1"/>
      </c>
    </row>
    <row r="111" spans="1:14" ht="15.75" thickTop="1">
      <c r="A111" s="98" t="s">
        <v>100</v>
      </c>
      <c r="B111" s="50" t="s">
        <v>26</v>
      </c>
      <c r="C111" s="69" t="s">
        <v>22</v>
      </c>
      <c r="D111" s="8">
        <v>6.244054311164926</v>
      </c>
      <c r="E111" s="9">
        <v>4.661737793726095</v>
      </c>
      <c r="F111" s="8"/>
      <c r="G111" s="9"/>
      <c r="H111" s="9"/>
      <c r="I111" s="1"/>
      <c r="J111" s="92">
        <f t="shared" si="3"/>
        <v>4.2640543111649265</v>
      </c>
      <c r="K111" s="92">
        <f t="shared" si="1"/>
        <v>1.9597377937260951</v>
      </c>
      <c r="L111" s="92">
        <f t="shared" si="1"/>
      </c>
      <c r="M111" s="92">
        <f t="shared" si="1"/>
      </c>
      <c r="N111" s="92">
        <f t="shared" si="1"/>
      </c>
    </row>
    <row r="112" spans="1:14" ht="15.75" thickBot="1">
      <c r="A112" s="99"/>
      <c r="B112" s="52" t="s">
        <v>27</v>
      </c>
      <c r="C112" s="70"/>
      <c r="D112" s="16">
        <v>8.480206699271031</v>
      </c>
      <c r="E112" s="17">
        <v>2.9682140393485934</v>
      </c>
      <c r="F112" s="16"/>
      <c r="G112" s="17"/>
      <c r="H112" s="17"/>
      <c r="I112" s="1"/>
      <c r="J112" s="91">
        <f t="shared" si="3"/>
        <v>6.500206699271031</v>
      </c>
      <c r="K112" s="91">
        <f t="shared" si="1"/>
        <v>0.26621403934859345</v>
      </c>
      <c r="L112" s="91">
        <f t="shared" si="1"/>
      </c>
      <c r="M112" s="91">
        <f t="shared" si="1"/>
      </c>
      <c r="N112" s="91">
        <f t="shared" si="1"/>
      </c>
    </row>
    <row r="113" spans="1:14" ht="15.75" thickTop="1">
      <c r="A113" s="98" t="s">
        <v>101</v>
      </c>
      <c r="B113" s="18" t="s">
        <v>50</v>
      </c>
      <c r="C113" s="19" t="s">
        <v>102</v>
      </c>
      <c r="D113" s="71"/>
      <c r="E113" s="72"/>
      <c r="F113" s="73"/>
      <c r="G113" s="9"/>
      <c r="H113" s="9"/>
      <c r="I113" s="1"/>
      <c r="J113" s="92">
        <f t="shared" si="3"/>
      </c>
      <c r="K113" s="92">
        <f t="shared" si="1"/>
      </c>
      <c r="L113" s="92">
        <f t="shared" si="1"/>
      </c>
      <c r="M113" s="92">
        <f t="shared" si="1"/>
      </c>
      <c r="N113" s="92">
        <f t="shared" si="1"/>
      </c>
    </row>
    <row r="114" spans="1:14" ht="15.75" thickBot="1">
      <c r="A114" s="99"/>
      <c r="B114" s="24" t="s">
        <v>38</v>
      </c>
      <c r="C114" s="25" t="s">
        <v>48</v>
      </c>
      <c r="D114" s="74"/>
      <c r="E114" s="75"/>
      <c r="F114" s="74"/>
      <c r="G114" s="17"/>
      <c r="H114" s="17"/>
      <c r="I114" s="1"/>
      <c r="J114" s="91">
        <f t="shared" si="3"/>
      </c>
      <c r="K114" s="91">
        <f t="shared" si="1"/>
      </c>
      <c r="L114" s="91">
        <f t="shared" si="1"/>
      </c>
      <c r="M114" s="91">
        <f t="shared" si="1"/>
      </c>
      <c r="N114" s="91">
        <f t="shared" si="1"/>
      </c>
    </row>
    <row r="115" spans="1:14" ht="15.75" thickTop="1">
      <c r="A115" s="98" t="s">
        <v>103</v>
      </c>
      <c r="B115" s="6" t="s">
        <v>26</v>
      </c>
      <c r="C115" s="7" t="s">
        <v>22</v>
      </c>
      <c r="D115" s="8">
        <v>3.21</v>
      </c>
      <c r="E115" s="20">
        <v>3.89</v>
      </c>
      <c r="F115" s="8"/>
      <c r="G115" s="20"/>
      <c r="H115" s="20"/>
      <c r="I115" s="1"/>
      <c r="J115" s="92">
        <f t="shared" si="3"/>
        <v>1.23</v>
      </c>
      <c r="K115" s="92">
        <f t="shared" si="1"/>
        <v>1.1880000000000002</v>
      </c>
      <c r="L115" s="92">
        <f t="shared" si="1"/>
      </c>
      <c r="M115" s="92">
        <f t="shared" si="1"/>
      </c>
      <c r="N115" s="92">
        <f t="shared" si="1"/>
      </c>
    </row>
    <row r="116" spans="1:14" ht="15.75" thickBot="1">
      <c r="A116" s="99"/>
      <c r="B116" s="14" t="s">
        <v>27</v>
      </c>
      <c r="C116" s="15"/>
      <c r="D116" s="16">
        <v>8.390427029563586</v>
      </c>
      <c r="E116" s="26">
        <v>1.3517111341375676</v>
      </c>
      <c r="F116" s="12">
        <v>1.91</v>
      </c>
      <c r="G116" s="26"/>
      <c r="H116" s="26"/>
      <c r="I116" s="1"/>
      <c r="J116" s="91">
        <f t="shared" si="3"/>
        <v>6.410427029563586</v>
      </c>
      <c r="K116" s="91">
        <f t="shared" si="1"/>
        <v>-1.3502888658624324</v>
      </c>
      <c r="L116" s="91">
        <f t="shared" si="1"/>
        <v>-1.1929999999999998</v>
      </c>
      <c r="M116" s="91">
        <f t="shared" si="1"/>
      </c>
      <c r="N116" s="91">
        <f t="shared" si="1"/>
      </c>
    </row>
    <row r="117" spans="1:14" ht="15.75" thickTop="1">
      <c r="A117" s="98" t="s">
        <v>104</v>
      </c>
      <c r="B117" s="6" t="s">
        <v>26</v>
      </c>
      <c r="C117" s="7" t="s">
        <v>22</v>
      </c>
      <c r="D117" s="8">
        <v>4.6513649800034695</v>
      </c>
      <c r="E117" s="20">
        <v>4.432003279024399</v>
      </c>
      <c r="F117" s="8"/>
      <c r="G117" s="20"/>
      <c r="H117" s="20"/>
      <c r="I117" s="1"/>
      <c r="J117" s="92">
        <f t="shared" si="3"/>
        <v>2.6713649800034696</v>
      </c>
      <c r="K117" s="92">
        <f t="shared" si="1"/>
        <v>1.730003279024399</v>
      </c>
      <c r="L117" s="92">
        <f t="shared" si="1"/>
      </c>
      <c r="M117" s="92">
        <f t="shared" si="1"/>
      </c>
      <c r="N117" s="92">
        <f t="shared" si="1"/>
      </c>
    </row>
    <row r="118" spans="1:14" ht="15.75" thickBot="1">
      <c r="A118" s="99"/>
      <c r="B118" s="14" t="s">
        <v>27</v>
      </c>
      <c r="C118" s="15"/>
      <c r="D118" s="16">
        <v>9.857929834734724</v>
      </c>
      <c r="E118" s="26">
        <v>1.4839607619211659</v>
      </c>
      <c r="F118" s="16"/>
      <c r="G118" s="26"/>
      <c r="H118" s="26"/>
      <c r="I118" s="1"/>
      <c r="J118" s="91">
        <f t="shared" si="3"/>
        <v>7.877929834734724</v>
      </c>
      <c r="K118" s="91">
        <f t="shared" si="1"/>
        <v>-1.218039238078834</v>
      </c>
      <c r="L118" s="91">
        <f t="shared" si="1"/>
      </c>
      <c r="M118" s="91">
        <f t="shared" si="1"/>
      </c>
      <c r="N118" s="91">
        <f t="shared" si="1"/>
      </c>
    </row>
    <row r="119" spans="1:14" ht="15.75" thickTop="1">
      <c r="A119" s="98" t="s">
        <v>105</v>
      </c>
      <c r="B119" s="18" t="s">
        <v>26</v>
      </c>
      <c r="C119" s="19" t="s">
        <v>22</v>
      </c>
      <c r="D119" s="8">
        <v>5.024455313472664</v>
      </c>
      <c r="E119" s="20">
        <v>4.960902457896776</v>
      </c>
      <c r="F119" s="8"/>
      <c r="G119" s="20"/>
      <c r="H119" s="20"/>
      <c r="I119" s="1"/>
      <c r="J119" s="92">
        <f t="shared" si="3"/>
        <v>3.0444553134726644</v>
      </c>
      <c r="K119" s="92">
        <f t="shared" si="1"/>
        <v>2.2589024578967765</v>
      </c>
      <c r="L119" s="92">
        <f t="shared" si="1"/>
      </c>
      <c r="M119" s="92">
        <f t="shared" si="1"/>
      </c>
      <c r="N119" s="92">
        <f t="shared" si="1"/>
      </c>
    </row>
    <row r="120" spans="1:14" ht="15.75" thickBot="1">
      <c r="A120" s="99"/>
      <c r="B120" s="24" t="s">
        <v>27</v>
      </c>
      <c r="C120" s="25"/>
      <c r="D120" s="16">
        <v>11.008335027444605</v>
      </c>
      <c r="E120" s="26">
        <v>0.9708289050282204</v>
      </c>
      <c r="F120" s="16"/>
      <c r="G120" s="26"/>
      <c r="H120" s="26"/>
      <c r="I120" s="1"/>
      <c r="J120" s="91">
        <f t="shared" si="3"/>
        <v>9.028335027444605</v>
      </c>
      <c r="K120" s="91">
        <f t="shared" si="1"/>
        <v>-1.7311710949717796</v>
      </c>
      <c r="L120" s="91">
        <f t="shared" si="1"/>
      </c>
      <c r="M120" s="91">
        <f t="shared" si="1"/>
      </c>
      <c r="N120" s="91">
        <f t="shared" si="1"/>
      </c>
    </row>
    <row r="121" spans="1:14" ht="28.5" thickBot="1" thickTop="1">
      <c r="A121" s="76" t="s">
        <v>106</v>
      </c>
      <c r="B121" s="77" t="s">
        <v>50</v>
      </c>
      <c r="C121" s="78" t="s">
        <v>22</v>
      </c>
      <c r="D121" s="79">
        <v>4.28</v>
      </c>
      <c r="E121" s="80"/>
      <c r="F121" s="79"/>
      <c r="G121" s="80"/>
      <c r="H121" s="80"/>
      <c r="I121" s="1"/>
      <c r="J121" s="88">
        <f t="shared" si="3"/>
        <v>2.3000000000000003</v>
      </c>
      <c r="K121" s="88">
        <f t="shared" si="1"/>
      </c>
      <c r="L121" s="88">
        <f t="shared" si="1"/>
      </c>
      <c r="M121" s="88">
        <f t="shared" si="1"/>
      </c>
      <c r="N121" s="88">
        <f>IF(H121=0,"",H121-H$5)</f>
      </c>
    </row>
    <row r="122" spans="1:14" ht="15.75" thickTop="1">
      <c r="A122" s="98" t="s">
        <v>107</v>
      </c>
      <c r="B122" s="6" t="s">
        <v>26</v>
      </c>
      <c r="C122" s="7" t="s">
        <v>22</v>
      </c>
      <c r="D122" s="8">
        <v>2.5475320782991417</v>
      </c>
      <c r="E122" s="20">
        <v>3.626854201650298</v>
      </c>
      <c r="F122" s="8"/>
      <c r="G122" s="20"/>
      <c r="H122" s="20"/>
      <c r="I122" s="1"/>
      <c r="J122" s="92">
        <f t="shared" si="3"/>
        <v>0.5675320782991418</v>
      </c>
      <c r="K122" s="92">
        <f>IF(E122=0,"",E122-E$5)</f>
        <v>0.9248542016502981</v>
      </c>
      <c r="L122" s="92">
        <f>IF(F122=0,"",F122-F$5)</f>
      </c>
      <c r="M122" s="92">
        <f>IF(G122=0,"",G122-G$5)</f>
      </c>
      <c r="N122" s="92">
        <f>IF(H122=0,"",H122-H$5)</f>
      </c>
    </row>
    <row r="123" spans="1:14" ht="15.75" thickBot="1">
      <c r="A123" s="99"/>
      <c r="B123" s="14" t="s">
        <v>27</v>
      </c>
      <c r="C123" s="15"/>
      <c r="D123" s="16">
        <v>10.178934961962916</v>
      </c>
      <c r="E123" s="26">
        <v>0.6828029699219584</v>
      </c>
      <c r="F123" s="16"/>
      <c r="G123" s="26"/>
      <c r="H123" s="26"/>
      <c r="I123" s="1"/>
      <c r="J123" s="91">
        <f aca="true" t="shared" si="4" ref="J123:M125">IF(D123=0,"",D123-D$5)</f>
        <v>8.198934961962916</v>
      </c>
      <c r="K123" s="91">
        <f t="shared" si="4"/>
        <v>-2.0191970300780415</v>
      </c>
      <c r="L123" s="91">
        <f t="shared" si="4"/>
      </c>
      <c r="M123" s="91">
        <f t="shared" si="4"/>
      </c>
      <c r="N123" s="91">
        <f>IF(H123=0,"",H123-H$5)</f>
      </c>
    </row>
    <row r="124" spans="1:14" ht="15.75" thickTop="1">
      <c r="A124" s="98" t="s">
        <v>108</v>
      </c>
      <c r="B124" s="18" t="s">
        <v>50</v>
      </c>
      <c r="C124" s="19" t="s">
        <v>22</v>
      </c>
      <c r="D124" s="8">
        <v>6.1023255813953625</v>
      </c>
      <c r="E124" s="9"/>
      <c r="F124" s="8"/>
      <c r="G124" s="9"/>
      <c r="H124" s="9"/>
      <c r="I124" s="1"/>
      <c r="J124" s="92">
        <f t="shared" si="4"/>
        <v>4.122325581395362</v>
      </c>
      <c r="K124" s="92">
        <f t="shared" si="4"/>
      </c>
      <c r="L124" s="92">
        <f t="shared" si="4"/>
      </c>
      <c r="M124" s="92">
        <f t="shared" si="4"/>
      </c>
      <c r="N124" s="92">
        <f>IF(H124=0,"",H124-H$5)</f>
      </c>
    </row>
    <row r="125" spans="1:14" ht="15.75" thickBot="1">
      <c r="A125" s="99"/>
      <c r="B125" s="24" t="s">
        <v>27</v>
      </c>
      <c r="C125" s="25"/>
      <c r="D125" s="16">
        <v>7.4563871693866135</v>
      </c>
      <c r="E125" s="17"/>
      <c r="F125" s="16"/>
      <c r="G125" s="17"/>
      <c r="H125" s="17"/>
      <c r="I125" s="1"/>
      <c r="J125" s="93">
        <f t="shared" si="4"/>
        <v>5.476387169386614</v>
      </c>
      <c r="K125" s="93">
        <f t="shared" si="4"/>
      </c>
      <c r="L125" s="93">
        <f t="shared" si="4"/>
      </c>
      <c r="M125" s="93">
        <f t="shared" si="4"/>
      </c>
      <c r="N125" s="93">
        <f>IF(H125=0,"",H125-H$5)</f>
      </c>
    </row>
    <row r="126" spans="1:14" ht="15.75" thickTop="1">
      <c r="A126" s="95" t="s">
        <v>115</v>
      </c>
      <c r="B126" s="96"/>
      <c r="C126" s="97"/>
      <c r="D126" s="97"/>
      <c r="E126" s="97"/>
      <c r="F126" s="97"/>
      <c r="G126" s="97"/>
      <c r="H126" s="97"/>
      <c r="I126" s="1"/>
      <c r="J126" s="87" t="s">
        <v>114</v>
      </c>
      <c r="K126" s="94"/>
      <c r="L126" s="94"/>
      <c r="M126" s="94"/>
      <c r="N126" s="94"/>
    </row>
    <row r="128" spans="1:14" ht="15">
      <c r="A128" s="81" t="s">
        <v>109</v>
      </c>
      <c r="B128" s="1"/>
      <c r="C128" s="82"/>
      <c r="D128" s="83"/>
      <c r="E128" s="81" t="s">
        <v>110</v>
      </c>
      <c r="F128" s="83"/>
      <c r="G128" s="82"/>
      <c r="H128" s="82"/>
      <c r="I128" s="1"/>
      <c r="J128" s="1"/>
      <c r="K128" s="1"/>
      <c r="L128" s="1"/>
      <c r="M128" s="1"/>
      <c r="N128" s="1"/>
    </row>
    <row r="129" spans="1:14" ht="15">
      <c r="A129" s="81" t="s">
        <v>111</v>
      </c>
      <c r="B129" s="1"/>
      <c r="C129" s="82"/>
      <c r="D129" s="83"/>
      <c r="E129" s="81" t="s">
        <v>112</v>
      </c>
      <c r="F129" s="83"/>
      <c r="G129" s="82"/>
      <c r="H129" s="82"/>
      <c r="I129" s="1"/>
      <c r="J129" s="1"/>
      <c r="K129" s="1"/>
      <c r="L129" s="1"/>
      <c r="M129" s="1"/>
      <c r="N129" s="1"/>
    </row>
    <row r="130" spans="1:14" ht="15">
      <c r="A130" s="81" t="s">
        <v>113</v>
      </c>
      <c r="B130" s="1"/>
      <c r="C130" s="82"/>
      <c r="D130" s="83"/>
      <c r="E130" s="82"/>
      <c r="F130" s="83"/>
      <c r="G130" s="82"/>
      <c r="H130" s="82"/>
      <c r="I130" s="1"/>
      <c r="J130" s="1"/>
      <c r="K130" s="1"/>
      <c r="L130" s="1"/>
      <c r="M130" s="1"/>
      <c r="N130" s="1"/>
    </row>
  </sheetData>
  <sheetProtection/>
  <mergeCells count="47">
    <mergeCell ref="L3:L5"/>
    <mergeCell ref="M3:M5"/>
    <mergeCell ref="N3:N5"/>
    <mergeCell ref="A6:A8"/>
    <mergeCell ref="A9:A11"/>
    <mergeCell ref="A2:A4"/>
    <mergeCell ref="B2:B4"/>
    <mergeCell ref="C2:C4"/>
    <mergeCell ref="D2:H2"/>
    <mergeCell ref="J3:J5"/>
    <mergeCell ref="K3:K5"/>
    <mergeCell ref="A22:A25"/>
    <mergeCell ref="A26:A27"/>
    <mergeCell ref="A28:A30"/>
    <mergeCell ref="A12:A14"/>
    <mergeCell ref="A15:A18"/>
    <mergeCell ref="A19:A21"/>
    <mergeCell ref="A44:A47"/>
    <mergeCell ref="A48:A50"/>
    <mergeCell ref="A51:A55"/>
    <mergeCell ref="A31:A34"/>
    <mergeCell ref="A35:A37"/>
    <mergeCell ref="A38:A43"/>
    <mergeCell ref="A67:A69"/>
    <mergeCell ref="A70:A73"/>
    <mergeCell ref="A74:A75"/>
    <mergeCell ref="A56:A60"/>
    <mergeCell ref="A61:A63"/>
    <mergeCell ref="A64:A66"/>
    <mergeCell ref="A86:A88"/>
    <mergeCell ref="A89:A92"/>
    <mergeCell ref="A93:A94"/>
    <mergeCell ref="A76:A79"/>
    <mergeCell ref="A80:A82"/>
    <mergeCell ref="A83:A85"/>
    <mergeCell ref="A105:A107"/>
    <mergeCell ref="A108:A110"/>
    <mergeCell ref="A111:A112"/>
    <mergeCell ref="A95:A97"/>
    <mergeCell ref="A98:A102"/>
    <mergeCell ref="A103:A104"/>
    <mergeCell ref="A119:A120"/>
    <mergeCell ref="A122:A123"/>
    <mergeCell ref="A124:A125"/>
    <mergeCell ref="A113:A114"/>
    <mergeCell ref="A115:A116"/>
    <mergeCell ref="A117:A118"/>
  </mergeCells>
  <conditionalFormatting sqref="J6:N125">
    <cfRule type="cellIs" priority="1" dxfId="2" operator="equal" stopIfTrue="1">
      <formula>""</formula>
    </cfRule>
    <cfRule type="cellIs" priority="2" dxfId="1" operator="greaterThanOrEqual" stopIfTrue="1">
      <formula>0</formula>
    </cfRule>
    <cfRule type="cellIs" priority="3" dxfId="3" operator="lessThan" stopIfTrue="1">
      <formula>0</formula>
    </cfRule>
  </conditionalFormatting>
  <printOptions/>
  <pageMargins left="0.5118110236220472" right="0.31496062992125984" top="0.31496062992125984" bottom="0.15748031496062992" header="0.31496062992125984" footer="0.15748031496062992"/>
  <pageSetup fitToHeight="0" fitToWidth="1" horizontalDpi="600" verticalDpi="600" orientation="landscape" paperSize="9" scale="75" r:id="rId1"/>
  <rowBreaks count="2" manualBreakCount="2">
    <brk id="43" max="13" man="1"/>
    <brk id="8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 E6600</dc:creator>
  <cp:keywords/>
  <dc:description/>
  <cp:lastModifiedBy>Intel E6600</cp:lastModifiedBy>
  <cp:lastPrinted>2010-12-28T21:02:16Z</cp:lastPrinted>
  <dcterms:created xsi:type="dcterms:W3CDTF">2010-12-23T19:59:21Z</dcterms:created>
  <dcterms:modified xsi:type="dcterms:W3CDTF">2010-12-28T21:04:40Z</dcterms:modified>
  <cp:category/>
  <cp:version/>
  <cp:contentType/>
  <cp:contentStatus/>
</cp:coreProperties>
</file>